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83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<sst xmlns="http://schemas.openxmlformats.org/spreadsheetml/2006/main" count="317" uniqueCount="276">
  <si>
    <t>静岡県伊豆市</t>
  </si>
  <si>
    <t>局名</t>
  </si>
  <si>
    <t>氏名</t>
  </si>
  <si>
    <t>移動ピーク</t>
  </si>
  <si>
    <t>移動地</t>
  </si>
  <si>
    <t>JI1TLL</t>
  </si>
  <si>
    <t>JK1RGA</t>
  </si>
  <si>
    <t>7M3LKF</t>
  </si>
  <si>
    <t>図子</t>
  </si>
  <si>
    <t>河野</t>
  </si>
  <si>
    <t>須崎</t>
  </si>
  <si>
    <t>JQ2CKB</t>
  </si>
  <si>
    <t>牧野</t>
  </si>
  <si>
    <t>津村</t>
  </si>
  <si>
    <t>A</t>
  </si>
  <si>
    <t>B</t>
  </si>
  <si>
    <t>C</t>
  </si>
  <si>
    <t>G</t>
  </si>
  <si>
    <t>H</t>
  </si>
  <si>
    <t>I</t>
  </si>
  <si>
    <t>K</t>
  </si>
  <si>
    <t>O</t>
  </si>
  <si>
    <t>P</t>
  </si>
  <si>
    <t>R</t>
  </si>
  <si>
    <t>JS3UUU</t>
  </si>
  <si>
    <t>total</t>
  </si>
  <si>
    <t>（メンバー間交信）</t>
  </si>
  <si>
    <t>リグ</t>
  </si>
  <si>
    <t>アンテナ</t>
  </si>
  <si>
    <t>50
SSB</t>
  </si>
  <si>
    <t>50
FM</t>
  </si>
  <si>
    <t>50
FT8/RTTY</t>
  </si>
  <si>
    <t>144
SSB</t>
  </si>
  <si>
    <t>144
FT8</t>
  </si>
  <si>
    <t>430
SSB</t>
  </si>
  <si>
    <t>1200
FM</t>
  </si>
  <si>
    <t>運用時間</t>
  </si>
  <si>
    <t xml:space="preserve"> </t>
  </si>
  <si>
    <t xml:space="preserve"> </t>
  </si>
  <si>
    <t>移動日</t>
  </si>
  <si>
    <t>JR1NNL</t>
  </si>
  <si>
    <t>後藤</t>
  </si>
  <si>
    <t>堤</t>
  </si>
  <si>
    <t>30日</t>
  </si>
  <si>
    <t>10:00-12:00</t>
  </si>
  <si>
    <t>D</t>
  </si>
  <si>
    <t>JK1NRL</t>
  </si>
  <si>
    <t>竹之内</t>
  </si>
  <si>
    <t>JS1QJE</t>
  </si>
  <si>
    <t>關口</t>
  </si>
  <si>
    <t>E</t>
  </si>
  <si>
    <t>F</t>
  </si>
  <si>
    <t>11:00-14:00</t>
  </si>
  <si>
    <t>JL1BWG</t>
  </si>
  <si>
    <t>飯田</t>
  </si>
  <si>
    <t>山梨県大月市</t>
  </si>
  <si>
    <t>山梨県甲州市</t>
  </si>
  <si>
    <t>滝沢</t>
  </si>
  <si>
    <t>J</t>
  </si>
  <si>
    <t>JH1QZW</t>
  </si>
  <si>
    <t>望月</t>
  </si>
  <si>
    <t>JA1DGW</t>
  </si>
  <si>
    <t>L</t>
  </si>
  <si>
    <t>M</t>
  </si>
  <si>
    <t>JN1NCB</t>
  </si>
  <si>
    <t>奥田</t>
  </si>
  <si>
    <t>JH1HRT</t>
  </si>
  <si>
    <t>志村</t>
  </si>
  <si>
    <t>JJ1KAE</t>
  </si>
  <si>
    <t>岩倉</t>
  </si>
  <si>
    <t>大塚</t>
  </si>
  <si>
    <t>藤川</t>
  </si>
  <si>
    <t>30日</t>
  </si>
  <si>
    <t>N</t>
  </si>
  <si>
    <t>Q</t>
  </si>
  <si>
    <t>静岡県富士宮市</t>
  </si>
  <si>
    <t>神奈川県伊勢原市</t>
  </si>
  <si>
    <t>栃木県佐野市</t>
  </si>
  <si>
    <t>静岡県賀茂郡松崎町/南伊豆町</t>
  </si>
  <si>
    <t>山梨県富士吉田市</t>
  </si>
  <si>
    <t>山梨県大月市/甲州市</t>
  </si>
  <si>
    <t>山梨県甲州市/北都留郡丹波山村</t>
  </si>
  <si>
    <t>S</t>
  </si>
  <si>
    <t>JO7XCR</t>
  </si>
  <si>
    <t>渡辺</t>
  </si>
  <si>
    <t>10:30-12:30</t>
  </si>
  <si>
    <t>兵庫県芦屋市</t>
  </si>
  <si>
    <t>11:00-12:00</t>
  </si>
  <si>
    <t>T</t>
  </si>
  <si>
    <t>U</t>
  </si>
  <si>
    <t>V</t>
  </si>
  <si>
    <t>山田</t>
  </si>
  <si>
    <t>埼玉県秩父郡東秩父村</t>
  </si>
  <si>
    <t>福島県西白河郡西郷村</t>
  </si>
  <si>
    <t>山梨県大月市/上野原市</t>
  </si>
  <si>
    <t>東京都西多摩郡檜原村</t>
  </si>
  <si>
    <t>東京都西多摩郡奥多摩町</t>
  </si>
  <si>
    <t>東京都西多摩郡日の出町</t>
  </si>
  <si>
    <t>W</t>
  </si>
  <si>
    <t>青柳</t>
  </si>
  <si>
    <t>7K1BAE</t>
  </si>
  <si>
    <t>JJ0OPV</t>
  </si>
  <si>
    <t>清水</t>
  </si>
  <si>
    <t>IC-705(3w)
IC-T81
DJ-G7</t>
  </si>
  <si>
    <t>ポケDP(50),RH-770(430）</t>
  </si>
  <si>
    <t>JJ1STD</t>
  </si>
  <si>
    <t>TH-D74(2W)</t>
  </si>
  <si>
    <t>FT-817(2.5w）</t>
  </si>
  <si>
    <t>09:00-12:00</t>
  </si>
  <si>
    <t>7ｴﾚLooP(430）</t>
  </si>
  <si>
    <t>X</t>
  </si>
  <si>
    <t>Y</t>
  </si>
  <si>
    <t>30日</t>
  </si>
  <si>
    <t>　　31日</t>
  </si>
  <si>
    <t>　　31日</t>
  </si>
  <si>
    <t>　　31日</t>
  </si>
  <si>
    <t>30日</t>
  </si>
  <si>
    <t>7K1CPT</t>
  </si>
  <si>
    <t>7K2FAE</t>
  </si>
  <si>
    <t>群馬県前橋市、桐生市</t>
  </si>
  <si>
    <t>JM3GVH</t>
  </si>
  <si>
    <t>大梅</t>
  </si>
  <si>
    <t>08:00-12:00</t>
  </si>
  <si>
    <t>7
SSB</t>
  </si>
  <si>
    <t>大阪府交野市</t>
  </si>
  <si>
    <t>群馬県吾妻郡東吾妻町</t>
  </si>
  <si>
    <t>JK1VUZ</t>
  </si>
  <si>
    <t>三縞</t>
  </si>
  <si>
    <t>静岡県藤枝市、焼津市</t>
  </si>
  <si>
    <t>山梨県都留市</t>
  </si>
  <si>
    <t>09:30-14:00</t>
  </si>
  <si>
    <t>Z</t>
  </si>
  <si>
    <t>小林</t>
  </si>
  <si>
    <t>JA1CTC</t>
  </si>
  <si>
    <t>栃木県鹿沼市</t>
  </si>
  <si>
    <t>7
FT8</t>
  </si>
  <si>
    <t>IC-705</t>
  </si>
  <si>
    <t>9ｴﾚLooP</t>
  </si>
  <si>
    <t>a</t>
  </si>
  <si>
    <t>JL1FDI</t>
  </si>
  <si>
    <t>JE1AOB</t>
  </si>
  <si>
    <t>村上</t>
  </si>
  <si>
    <t>松島</t>
  </si>
  <si>
    <t>b</t>
  </si>
  <si>
    <t>c</t>
  </si>
  <si>
    <t>　　　31日</t>
  </si>
  <si>
    <t>群馬県高崎市</t>
  </si>
  <si>
    <t>山梨県甲州市/北都留郡丹波山村</t>
  </si>
  <si>
    <t>長野県茅野市、南佐久郡佐久穂町</t>
  </si>
  <si>
    <t>11:45-12:45</t>
  </si>
  <si>
    <t>長野県北佐久郡立科町</t>
  </si>
  <si>
    <t>SKYDOOR(50）, 7ｴﾚ八木(430）, 8ｴﾚ八木(1200）</t>
  </si>
  <si>
    <t>DP(50), 4ｴﾚ八木(430）</t>
  </si>
  <si>
    <t>08:00-12:00</t>
  </si>
  <si>
    <t>(band/mode別）</t>
  </si>
  <si>
    <t>30日　</t>
  </si>
  <si>
    <r>
      <rPr>
        <b/>
        <sz val="8"/>
        <rFont val="游ゴシック"/>
        <family val="3"/>
      </rPr>
      <t xml:space="preserve">八子ヶ峰 </t>
    </r>
    <r>
      <rPr>
        <sz val="8"/>
        <rFont val="游ゴシック"/>
        <family val="3"/>
      </rPr>
      <t>1833ｍ、</t>
    </r>
    <r>
      <rPr>
        <b/>
        <sz val="8"/>
        <rFont val="游ゴシック"/>
        <family val="3"/>
      </rPr>
      <t xml:space="preserve">竜ヶ峰 </t>
    </r>
    <r>
      <rPr>
        <sz val="8"/>
        <rFont val="游ゴシック"/>
        <family val="3"/>
      </rPr>
      <t>1855ｍ</t>
    </r>
  </si>
  <si>
    <r>
      <rPr>
        <b/>
        <sz val="8"/>
        <rFont val="游ゴシック"/>
        <family val="3"/>
      </rPr>
      <t xml:space="preserve">雨池山 </t>
    </r>
    <r>
      <rPr>
        <sz val="8"/>
        <rFont val="游ゴシック"/>
        <family val="3"/>
      </rPr>
      <t>2325ｍ、</t>
    </r>
    <r>
      <rPr>
        <b/>
        <sz val="8"/>
        <rFont val="游ゴシック"/>
        <family val="3"/>
      </rPr>
      <t xml:space="preserve">三ッ岳 </t>
    </r>
    <r>
      <rPr>
        <sz val="8"/>
        <rFont val="游ゴシック"/>
        <family val="3"/>
      </rPr>
      <t>2360ｍ</t>
    </r>
  </si>
  <si>
    <t>08:20-09:00　　　　　　11:30-12:00</t>
  </si>
  <si>
    <t>ポケットDP/PAN-62s(50), RH-770(144/430)</t>
  </si>
  <si>
    <t>H,K</t>
  </si>
  <si>
    <t>RH-770（移動ポールで5ｍHに）</t>
  </si>
  <si>
    <t>JL1KPM</t>
  </si>
  <si>
    <t>羽村</t>
  </si>
  <si>
    <t>30日</t>
  </si>
  <si>
    <t>d</t>
  </si>
  <si>
    <t>東京都あきる野市/西多摩郡日の出町</t>
  </si>
  <si>
    <t>13:00-16:00</t>
  </si>
  <si>
    <t>ヘンテナ(50),  RH-770(144/430）</t>
  </si>
  <si>
    <t>DP(7,50),RH-770(144/430）,SRH999(1200)</t>
  </si>
  <si>
    <t>無し</t>
  </si>
  <si>
    <t>2021.10.30-31山と無線一斉移動（成果）</t>
  </si>
  <si>
    <t>FT-818(5w)</t>
  </si>
  <si>
    <t>FT-60(5w)</t>
  </si>
  <si>
    <t>RH-770（釣り竿で5ｍHに）</t>
  </si>
  <si>
    <t>09:48-10:40</t>
  </si>
  <si>
    <t>無し</t>
  </si>
  <si>
    <t>09:35-11:40</t>
  </si>
  <si>
    <t>07:50-14:20</t>
  </si>
  <si>
    <t>07:15-09:30</t>
  </si>
  <si>
    <t>A,E,b</t>
  </si>
  <si>
    <t>ヘンテナ(50）,RH770(144/430)</t>
  </si>
  <si>
    <t>VX-7(1ｗ）</t>
  </si>
  <si>
    <t>08:30-11:10</t>
  </si>
  <si>
    <t>09:20-15:20</t>
  </si>
  <si>
    <t>430
FM</t>
  </si>
  <si>
    <t>12:00-15:00</t>
  </si>
  <si>
    <t>08:35-11:10</t>
  </si>
  <si>
    <t>SKYDOOR(50), RH-770(144)</t>
  </si>
  <si>
    <t>RH-770(144), SKYDOOR（50）, Microvert（7）</t>
  </si>
  <si>
    <t>09:20-09:40　　　　　　11:50-12:10</t>
  </si>
  <si>
    <t>RH-770(430)</t>
  </si>
  <si>
    <t>50
CW</t>
  </si>
  <si>
    <t>144
FM</t>
  </si>
  <si>
    <t>144
CW</t>
  </si>
  <si>
    <t>ID-31</t>
  </si>
  <si>
    <t>ホイップ</t>
  </si>
  <si>
    <t>HB9CV(144)</t>
  </si>
  <si>
    <t>09:30-11:00</t>
  </si>
  <si>
    <t>G,H,N</t>
  </si>
  <si>
    <t>ピコ6 (1ｗ）､ID-51(1ｗ）　</t>
  </si>
  <si>
    <t>ピコ6＋リニア(10w)</t>
  </si>
  <si>
    <t>ヘンテナ(50）</t>
  </si>
  <si>
    <r>
      <t>川苔山（川乗山）</t>
    </r>
    <r>
      <rPr>
        <sz val="8"/>
        <rFont val="游ゴシック"/>
        <family val="3"/>
      </rPr>
      <t>1364ｍ</t>
    </r>
  </si>
  <si>
    <t>25局</t>
  </si>
  <si>
    <r>
      <rPr>
        <b/>
        <sz val="8"/>
        <rFont val="游ゴシック"/>
        <family val="3"/>
      </rPr>
      <t xml:space="preserve">扇山  </t>
    </r>
    <r>
      <rPr>
        <sz val="8"/>
        <rFont val="游ゴシック"/>
        <family val="3"/>
      </rPr>
      <t xml:space="preserve">1138m </t>
    </r>
  </si>
  <si>
    <r>
      <rPr>
        <b/>
        <sz val="8"/>
        <rFont val="游ゴシック"/>
        <family val="3"/>
      </rPr>
      <t xml:space="preserve">暗沢山 </t>
    </r>
    <r>
      <rPr>
        <sz val="8"/>
        <rFont val="游ゴシック"/>
        <family val="3"/>
      </rPr>
      <t>520m　</t>
    </r>
  </si>
  <si>
    <r>
      <rPr>
        <b/>
        <sz val="8"/>
        <rFont val="游ゴシック"/>
        <family val="3"/>
      </rPr>
      <t>伽藍山</t>
    </r>
    <r>
      <rPr>
        <sz val="8"/>
        <rFont val="游ゴシック"/>
        <family val="3"/>
      </rPr>
      <t xml:space="preserve"> 880m</t>
    </r>
  </si>
  <si>
    <r>
      <t xml:space="preserve">天狗棚山 </t>
    </r>
    <r>
      <rPr>
        <sz val="8"/>
        <rFont val="游ゴシック"/>
        <family val="3"/>
      </rPr>
      <t>1957ｍ</t>
    </r>
  </si>
  <si>
    <r>
      <rPr>
        <b/>
        <sz val="8"/>
        <rFont val="游ゴシック"/>
        <family val="3"/>
      </rPr>
      <t xml:space="preserve">湯久保山 </t>
    </r>
    <r>
      <rPr>
        <sz val="8"/>
        <rFont val="游ゴシック"/>
        <family val="3"/>
      </rPr>
      <t>1040m</t>
    </r>
  </si>
  <si>
    <r>
      <rPr>
        <b/>
        <sz val="8"/>
        <rFont val="游ゴシック"/>
        <family val="3"/>
      </rPr>
      <t xml:space="preserve">雨ヶ岳 </t>
    </r>
    <r>
      <rPr>
        <sz val="8"/>
        <rFont val="游ゴシック"/>
        <family val="3"/>
      </rPr>
      <t>1772ｍ</t>
    </r>
  </si>
  <si>
    <r>
      <rPr>
        <b/>
        <sz val="8"/>
        <rFont val="游ゴシック"/>
        <family val="3"/>
      </rPr>
      <t xml:space="preserve">烏帽子ヶ岳 </t>
    </r>
    <r>
      <rPr>
        <sz val="8"/>
        <rFont val="游ゴシック"/>
        <family val="3"/>
      </rPr>
      <t>1363ｍ</t>
    </r>
  </si>
  <si>
    <r>
      <rPr>
        <b/>
        <sz val="8"/>
        <rFont val="游ゴシック"/>
        <family val="3"/>
      </rPr>
      <t xml:space="preserve">諏訪岳 </t>
    </r>
    <r>
      <rPr>
        <sz val="8"/>
        <rFont val="游ゴシック"/>
        <family val="3"/>
      </rPr>
      <t>324ｍ</t>
    </r>
  </si>
  <si>
    <r>
      <rPr>
        <b/>
        <sz val="8"/>
        <rFont val="游ゴシック"/>
        <family val="3"/>
      </rPr>
      <t xml:space="preserve">荒地山 </t>
    </r>
    <r>
      <rPr>
        <sz val="8"/>
        <rFont val="游ゴシック"/>
        <family val="3"/>
      </rPr>
      <t>549ｍ、</t>
    </r>
    <r>
      <rPr>
        <b/>
        <sz val="8"/>
        <rFont val="游ゴシック"/>
        <family val="3"/>
      </rPr>
      <t xml:space="preserve">鷹尾山 </t>
    </r>
    <r>
      <rPr>
        <sz val="8"/>
        <rFont val="游ゴシック"/>
        <family val="3"/>
      </rPr>
      <t>272ｍ</t>
    </r>
  </si>
  <si>
    <r>
      <rPr>
        <b/>
        <sz val="8"/>
        <rFont val="游ゴシック"/>
        <family val="3"/>
      </rPr>
      <t xml:space="preserve">勝峰山 </t>
    </r>
    <r>
      <rPr>
        <sz val="8"/>
        <rFont val="游ゴシック"/>
        <family val="3"/>
      </rPr>
      <t>454ｍ</t>
    </r>
  </si>
  <si>
    <r>
      <t xml:space="preserve">三本槍岳 </t>
    </r>
    <r>
      <rPr>
        <sz val="8"/>
        <rFont val="游ゴシック"/>
        <family val="3"/>
      </rPr>
      <t>1917ｍ</t>
    </r>
  </si>
  <si>
    <r>
      <rPr>
        <b/>
        <sz val="8"/>
        <rFont val="游ゴシック"/>
        <family val="3"/>
      </rPr>
      <t xml:space="preserve">日の出山 </t>
    </r>
    <r>
      <rPr>
        <sz val="8"/>
        <rFont val="游ゴシック"/>
        <family val="3"/>
      </rPr>
      <t>902ｍ</t>
    </r>
  </si>
  <si>
    <r>
      <rPr>
        <b/>
        <sz val="8"/>
        <rFont val="游ゴシック"/>
        <family val="3"/>
      </rPr>
      <t xml:space="preserve">旗振山 </t>
    </r>
    <r>
      <rPr>
        <sz val="8"/>
        <rFont val="游ゴシック"/>
        <family val="3"/>
      </rPr>
      <t>345ｍ、</t>
    </r>
    <r>
      <rPr>
        <b/>
        <sz val="8"/>
        <rFont val="游ゴシック"/>
        <family val="3"/>
      </rPr>
      <t xml:space="preserve">交野山 </t>
    </r>
    <r>
      <rPr>
        <sz val="8"/>
        <rFont val="游ゴシック"/>
        <family val="3"/>
      </rPr>
      <t>341ｍ</t>
    </r>
  </si>
  <si>
    <r>
      <rPr>
        <b/>
        <sz val="8"/>
        <rFont val="游ゴシック"/>
        <family val="3"/>
      </rPr>
      <t xml:space="preserve">高草山 </t>
    </r>
    <r>
      <rPr>
        <sz val="8"/>
        <rFont val="游ゴシック"/>
        <family val="3"/>
      </rPr>
      <t>501ｍ、</t>
    </r>
    <r>
      <rPr>
        <b/>
        <sz val="8"/>
        <rFont val="游ゴシック"/>
        <family val="3"/>
      </rPr>
      <t xml:space="preserve">満観峰 </t>
    </r>
    <r>
      <rPr>
        <sz val="8"/>
        <rFont val="游ゴシック"/>
        <family val="3"/>
      </rPr>
      <t>470ｍ</t>
    </r>
  </si>
  <si>
    <r>
      <rPr>
        <b/>
        <sz val="8"/>
        <color indexed="8"/>
        <rFont val="游ゴシック"/>
        <family val="3"/>
      </rPr>
      <t xml:space="preserve">高谷山 </t>
    </r>
    <r>
      <rPr>
        <sz val="8"/>
        <color indexed="8"/>
        <rFont val="游ゴシック"/>
        <family val="3"/>
      </rPr>
      <t>602ｍ</t>
    </r>
  </si>
  <si>
    <r>
      <rPr>
        <b/>
        <sz val="8"/>
        <rFont val="游ゴシック"/>
        <family val="3"/>
      </rPr>
      <t xml:space="preserve">幡矢ヶ岳 </t>
    </r>
    <r>
      <rPr>
        <sz val="8"/>
        <rFont val="游ゴシック"/>
        <family val="3"/>
      </rPr>
      <t>1271ｍ</t>
    </r>
  </si>
  <si>
    <r>
      <rPr>
        <b/>
        <sz val="8"/>
        <color indexed="8"/>
        <rFont val="游ゴシック"/>
        <family val="3"/>
      </rPr>
      <t>麻生山</t>
    </r>
    <r>
      <rPr>
        <b/>
        <sz val="8"/>
        <color indexed="8"/>
        <rFont val="游ゴシック"/>
        <family val="3"/>
      </rPr>
      <t xml:space="preserve"> </t>
    </r>
    <r>
      <rPr>
        <sz val="8"/>
        <color indexed="8"/>
        <rFont val="游ゴシック"/>
        <family val="3"/>
      </rPr>
      <t>794ｍ</t>
    </r>
  </si>
  <si>
    <r>
      <rPr>
        <b/>
        <sz val="8"/>
        <rFont val="游ゴシック"/>
        <family val="3"/>
      </rPr>
      <t xml:space="preserve">皇鈴山 </t>
    </r>
    <r>
      <rPr>
        <sz val="8"/>
        <rFont val="游ゴシック"/>
        <family val="3"/>
      </rPr>
      <t>679ｍ</t>
    </r>
  </si>
  <si>
    <r>
      <t xml:space="preserve">聖峰 </t>
    </r>
    <r>
      <rPr>
        <sz val="8"/>
        <rFont val="游ゴシック"/>
        <family val="3"/>
      </rPr>
      <t>380ｍ</t>
    </r>
  </si>
  <si>
    <r>
      <rPr>
        <b/>
        <sz val="8"/>
        <rFont val="游ゴシック"/>
        <family val="3"/>
      </rPr>
      <t xml:space="preserve">高川山 </t>
    </r>
    <r>
      <rPr>
        <sz val="8"/>
        <rFont val="游ゴシック"/>
        <family val="3"/>
      </rPr>
      <t>976ｍ</t>
    </r>
  </si>
  <si>
    <t>09:40-12:00</t>
  </si>
  <si>
    <t>FT-817(5w）</t>
  </si>
  <si>
    <t>FT-817(2.5ｗ）</t>
  </si>
  <si>
    <t>DP(50)</t>
  </si>
  <si>
    <t>神奈川県足柄上郡山北町</t>
  </si>
  <si>
    <t>8:30～</t>
  </si>
  <si>
    <r>
      <rPr>
        <b/>
        <sz val="8"/>
        <rFont val="游ゴシック"/>
        <family val="3"/>
      </rPr>
      <t xml:space="preserve">大界木山 </t>
    </r>
    <r>
      <rPr>
        <sz val="8"/>
        <rFont val="游ゴシック"/>
        <family val="3"/>
      </rPr>
      <t>1246ｍ、</t>
    </r>
    <r>
      <rPr>
        <b/>
        <sz val="8"/>
        <rFont val="游ゴシック"/>
        <family val="3"/>
      </rPr>
      <t xml:space="preserve">城ヶ尾山 </t>
    </r>
    <r>
      <rPr>
        <sz val="8"/>
        <rFont val="游ゴシック"/>
        <family val="3"/>
      </rPr>
      <t>1198ｍ</t>
    </r>
  </si>
  <si>
    <t>10:00-12:00</t>
  </si>
  <si>
    <r>
      <rPr>
        <b/>
        <sz val="8"/>
        <rFont val="游ゴシック"/>
        <family val="3"/>
      </rPr>
      <t xml:space="preserve">大菩薩嶺 </t>
    </r>
    <r>
      <rPr>
        <sz val="8"/>
        <rFont val="游ゴシック"/>
        <family val="3"/>
      </rPr>
      <t>2057ｍ、</t>
    </r>
    <r>
      <rPr>
        <b/>
        <sz val="8"/>
        <rFont val="游ゴシック"/>
        <family val="3"/>
      </rPr>
      <t>大菩薩峠</t>
    </r>
    <r>
      <rPr>
        <sz val="8"/>
        <rFont val="游ゴシック"/>
        <family val="3"/>
      </rPr>
      <t>　1897ｍ　</t>
    </r>
  </si>
  <si>
    <r>
      <rPr>
        <b/>
        <sz val="8"/>
        <rFont val="游ゴシック"/>
        <family val="3"/>
      </rPr>
      <t xml:space="preserve">経ヶ岳 </t>
    </r>
    <r>
      <rPr>
        <sz val="8"/>
        <rFont val="游ゴシック"/>
        <family val="3"/>
      </rPr>
      <t>2386m　</t>
    </r>
    <r>
      <rPr>
        <b/>
        <sz val="8"/>
        <rFont val="游ゴシック"/>
        <family val="3"/>
      </rPr>
      <t xml:space="preserve">小御岳 </t>
    </r>
    <r>
      <rPr>
        <sz val="8"/>
        <rFont val="游ゴシック"/>
        <family val="3"/>
      </rPr>
      <t>2304ｍ</t>
    </r>
  </si>
  <si>
    <r>
      <t>大菩薩嶺　</t>
    </r>
    <r>
      <rPr>
        <sz val="8"/>
        <rFont val="游ゴシック"/>
        <family val="3"/>
      </rPr>
      <t>2000ｍ標識付近</t>
    </r>
  </si>
  <si>
    <r>
      <t xml:space="preserve">黒岳 </t>
    </r>
    <r>
      <rPr>
        <sz val="8"/>
        <rFont val="游ゴシック"/>
        <family val="3"/>
      </rPr>
      <t>1988ｍ</t>
    </r>
  </si>
  <si>
    <r>
      <t xml:space="preserve">大蔵高丸 </t>
    </r>
    <r>
      <rPr>
        <sz val="8"/>
        <rFont val="游ゴシック"/>
        <family val="3"/>
      </rPr>
      <t>1781ｍ</t>
    </r>
  </si>
  <si>
    <r>
      <rPr>
        <sz val="8"/>
        <rFont val="游ゴシック"/>
        <family val="3"/>
      </rPr>
      <t xml:space="preserve">東京都西多摩郡日の出町   </t>
    </r>
    <r>
      <rPr>
        <sz val="8"/>
        <rFont val="游ゴシック"/>
        <family val="3"/>
      </rPr>
      <t xml:space="preserve"> 東京都青梅市</t>
    </r>
  </si>
  <si>
    <t>32山</t>
  </si>
  <si>
    <t>1都1府 9 県</t>
  </si>
  <si>
    <t>ポケットDP(50)4mH , RH-770(430）</t>
  </si>
  <si>
    <t>IV(7),7エレ八木(430）、８エレループ（1200）</t>
  </si>
  <si>
    <t>FT-857(50w)</t>
  </si>
  <si>
    <t>＊JI1TLL</t>
  </si>
  <si>
    <t>＊固定から</t>
  </si>
  <si>
    <t>A,B,G,J,K,N,U,Y,Z,ｃ　＊JA1VVH</t>
  </si>
  <si>
    <t>P  ＊JA1VVH</t>
  </si>
  <si>
    <t>無し (H,K,U)</t>
  </si>
  <si>
    <t>VX-6､FT-817(2.5w）</t>
  </si>
  <si>
    <t>FT-817 ､VX-3</t>
  </si>
  <si>
    <t>KX-3 (3w) ､TH-D74(2w)</t>
  </si>
  <si>
    <t>FT-690mkⅡ(2.5ｗ）､VX-6(5w)</t>
  </si>
  <si>
    <t>交信相手 　（　）内受信のみ</t>
  </si>
  <si>
    <t>ヘンテナ(50）
RH-770(144/430)
4ｴﾚ八木(1200）</t>
  </si>
  <si>
    <t>FT-817ND､ DJ-G7</t>
  </si>
  <si>
    <t>ピコ6､ ID-31(2.5w）</t>
  </si>
  <si>
    <t>JF2HBH</t>
  </si>
  <si>
    <t>10:20-13:25</t>
  </si>
  <si>
    <t>IC-705(5ｗ）</t>
  </si>
  <si>
    <t>IC-705(5ｗ）</t>
  </si>
  <si>
    <t>V型DP(50)5ｍH,　RH-770(430)5ｍH</t>
  </si>
  <si>
    <t>ﾍﾝﾃﾅ(50), RH-770(430)</t>
  </si>
  <si>
    <t>A,G,H,M,P,U,Z　＊JA1VVH</t>
  </si>
  <si>
    <t>H,b</t>
  </si>
  <si>
    <t>U,P,H,K  ＊JA1VVH</t>
  </si>
  <si>
    <t>H,K,P,Z,c</t>
  </si>
  <si>
    <t>K,M,U,Z,c  ＊JA1VVH</t>
  </si>
  <si>
    <t>430 DV</t>
  </si>
  <si>
    <t>KX-3(3w)､DJ-G7､VX-3</t>
  </si>
  <si>
    <t>IC-7100M(50w)､ID-31PLUS(5w）､DJ-G7(5ｗ）</t>
  </si>
  <si>
    <t>12:05-13:00
13:05-</t>
  </si>
  <si>
    <r>
      <rPr>
        <b/>
        <sz val="8"/>
        <rFont val="游ゴシック"/>
        <family val="3"/>
      </rPr>
      <t xml:space="preserve">荒山 </t>
    </r>
    <r>
      <rPr>
        <sz val="8"/>
        <rFont val="游ゴシック"/>
        <family val="3"/>
      </rPr>
      <t>1572m、</t>
    </r>
    <r>
      <rPr>
        <b/>
        <sz val="8"/>
        <rFont val="游ゴシック"/>
        <family val="3"/>
      </rPr>
      <t xml:space="preserve">長七郎山 </t>
    </r>
    <r>
      <rPr>
        <sz val="8"/>
        <rFont val="游ゴシック"/>
        <family val="3"/>
      </rPr>
      <t>1579m</t>
    </r>
  </si>
  <si>
    <t xml:space="preserve">                            　    2021.11.3作成</t>
  </si>
  <si>
    <t>H,I,J</t>
  </si>
  <si>
    <t>J   ＊JA1VVH ,JI1RPN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</si>
</sst>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m&quot;月&quot;d&quot;日&quot;"/>
  </numFmts>
  <fonts count="8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color indexed="8"/>
      <name val="游ゴシック"/>
      <family val="3"/>
    </font>
    <font>
      <sz val="8"/>
      <name val="游ゴシック"/>
      <family val="3"/>
    </font>
    <font>
      <b/>
      <sz val="8"/>
      <name val="游ゴシック"/>
      <family val="3"/>
    </font>
    <font>
      <b/>
      <sz val="8"/>
      <color indexed="8"/>
      <name val="游ゴシック"/>
      <family val="3"/>
    </font>
    <font>
      <sz val="8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8"/>
      <color indexed="54"/>
      <name val="游ゴシック Light"/>
      <family val="3"/>
    </font>
    <font>
      <sz val="18"/>
      <color indexed="62"/>
      <name val="游ゴシック Light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5"/>
      <color indexed="62"/>
      <name val="游ゴシック"/>
      <family val="3"/>
    </font>
    <font>
      <b/>
      <sz val="13"/>
      <color indexed="54"/>
      <name val="游ゴシック"/>
      <family val="3"/>
    </font>
    <font>
      <b/>
      <sz val="13"/>
      <color indexed="62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18"/>
      <name val="Courier New"/>
      <family val="3"/>
    </font>
    <font>
      <sz val="12"/>
      <color indexed="8"/>
      <name val="Meiryo"/>
      <family val="3"/>
    </font>
    <font>
      <sz val="14"/>
      <color indexed="8"/>
      <name val="Meiryo"/>
      <family val="3"/>
    </font>
    <font>
      <sz val="10"/>
      <color indexed="8"/>
      <name val="Meiryo"/>
      <family val="3"/>
    </font>
    <font>
      <sz val="10"/>
      <name val="游ゴシック"/>
      <family val="3"/>
    </font>
    <font>
      <b/>
      <sz val="8"/>
      <color indexed="1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sz val="18"/>
      <color rgb="FF1C3D62"/>
      <name val="游ゴシック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9C5700"/>
      <name val="游ゴシック"/>
      <family val="3"/>
    </font>
    <font>
      <sz val="11"/>
      <color rgb="FFFA7D00"/>
      <name val="Calibri"/>
      <family val="3"/>
    </font>
    <font>
      <sz val="11"/>
      <color rgb="FFFA7D00"/>
      <name val="游ゴシック"/>
      <family val="3"/>
    </font>
    <font>
      <sz val="11"/>
      <color rgb="FF9C0006"/>
      <name val="Calibri"/>
      <family val="3"/>
    </font>
    <font>
      <sz val="11"/>
      <color rgb="FF9C0006"/>
      <name val="游ゴシック"/>
      <family val="3"/>
    </font>
    <font>
      <b/>
      <sz val="11"/>
      <color rgb="FFFA7D00"/>
      <name val="Calibri"/>
      <family val="3"/>
    </font>
    <font>
      <b/>
      <sz val="11"/>
      <color rgb="FFFA7D00"/>
      <name val="游ゴシック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rgb="FF1C3D62"/>
      <name val="游ゴシック"/>
      <family val="3"/>
    </font>
    <font>
      <b/>
      <sz val="13"/>
      <color theme="3"/>
      <name val="Calibri"/>
      <family val="3"/>
    </font>
    <font>
      <b/>
      <sz val="13"/>
      <color rgb="FF1C3D62"/>
      <name val="游ゴシック"/>
      <family val="3"/>
    </font>
    <font>
      <b/>
      <sz val="11"/>
      <color theme="3"/>
      <name val="Calibri"/>
      <family val="3"/>
    </font>
    <font>
      <b/>
      <sz val="11"/>
      <color rgb="FF1C3D62"/>
      <name val="游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b/>
      <sz val="11"/>
      <color rgb="FF3F3F3F"/>
      <name val="游ゴシック"/>
      <family val="3"/>
    </font>
    <font>
      <i/>
      <sz val="11"/>
      <color rgb="FF7F7F7F"/>
      <name val="Calibri"/>
      <family val="3"/>
    </font>
    <font>
      <i/>
      <sz val="11"/>
      <color rgb="FF7F7F7F"/>
      <name val="游ゴシック"/>
      <family val="3"/>
    </font>
    <font>
      <sz val="11"/>
      <color rgb="FF3F3F76"/>
      <name val="Calibri"/>
      <family val="3"/>
    </font>
    <font>
      <sz val="11"/>
      <color rgb="FF3F3F76"/>
      <name val="游ゴシック"/>
      <family val="3"/>
    </font>
    <font>
      <sz val="11"/>
      <color rgb="FF006100"/>
      <name val="Calibri"/>
      <family val="3"/>
    </font>
    <font>
      <sz val="11"/>
      <color rgb="FF006100"/>
      <name val="游ゴシック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rgb="FF000033"/>
      <name val="Courier New"/>
      <family val="3"/>
    </font>
    <font>
      <sz val="12"/>
      <color rgb="FF000000"/>
      <name val="Meiryo"/>
      <family val="3"/>
    </font>
    <font>
      <sz val="14"/>
      <color rgb="FF000000"/>
      <name val="Meiryo"/>
      <family val="3"/>
    </font>
    <font>
      <sz val="10"/>
      <color rgb="FF000000"/>
      <name val="Meiryo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b/>
      <sz val="8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b/>
      <sz val="8"/>
      <color rgb="FF000033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24" borderId="0" applyNumberFormat="0" applyBorder="0" applyAlignment="0" applyProtection="0"/>
    <xf numFmtId="0" fontId="12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27" borderId="0" applyNumberFormat="0" applyBorder="0" applyAlignment="0" applyProtection="0"/>
    <xf numFmtId="0" fontId="0" fillId="28" borderId="0" applyNumberFormat="0" applyBorder="0" applyAlignment="0" applyProtection="0"/>
    <xf numFmtId="0" fontId="12" fillId="29" borderId="0" applyNumberFormat="0" applyBorder="0" applyAlignment="0" applyProtection="0"/>
    <xf numFmtId="0" fontId="0" fillId="30" borderId="0" applyNumberFormat="0" applyBorder="0" applyAlignment="0" applyProtection="0"/>
    <xf numFmtId="0" fontId="12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3" borderId="0" applyNumberFormat="0" applyBorder="0" applyAlignment="0" applyProtection="0"/>
    <xf numFmtId="0" fontId="0" fillId="34" borderId="0" applyNumberFormat="0" applyBorder="0" applyAlignment="0" applyProtection="0"/>
    <xf numFmtId="0" fontId="12" fillId="35" borderId="0" applyNumberFormat="0" applyBorder="0" applyAlignment="0" applyProtection="0"/>
    <xf numFmtId="0" fontId="0" fillId="36" borderId="0" applyNumberFormat="0" applyBorder="0" applyAlignment="0" applyProtection="0"/>
    <xf numFmtId="0" fontId="12" fillId="37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0" applyNumberFormat="0" applyBorder="0" applyAlignment="0" applyProtection="0"/>
    <xf numFmtId="0" fontId="39" fillId="40" borderId="0" applyNumberFormat="0" applyBorder="0" applyAlignment="0" applyProtection="0"/>
    <xf numFmtId="0" fontId="8" fillId="41" borderId="0" applyNumberFormat="0" applyBorder="0" applyAlignment="0" applyProtection="0"/>
    <xf numFmtId="0" fontId="39" fillId="42" borderId="0" applyNumberFormat="0" applyBorder="0" applyAlignment="0" applyProtection="0"/>
    <xf numFmtId="0" fontId="8" fillId="43" borderId="0" applyNumberFormat="0" applyBorder="0" applyAlignment="0" applyProtection="0"/>
    <xf numFmtId="0" fontId="39" fillId="44" borderId="0" applyNumberFormat="0" applyBorder="0" applyAlignment="0" applyProtection="0"/>
    <xf numFmtId="0" fontId="8" fillId="45" borderId="0" applyNumberFormat="0" applyBorder="0" applyAlignment="0" applyProtection="0"/>
    <xf numFmtId="0" fontId="39" fillId="46" borderId="0" applyNumberFormat="0" applyBorder="0" applyAlignment="0" applyProtection="0"/>
    <xf numFmtId="0" fontId="8" fillId="47" borderId="0" applyNumberFormat="0" applyBorder="0" applyAlignment="0" applyProtection="0"/>
    <xf numFmtId="0" fontId="39" fillId="48" borderId="0" applyNumberFormat="0" applyBorder="0" applyAlignment="0" applyProtection="0"/>
    <xf numFmtId="0" fontId="8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9" fillId="50" borderId="1" applyNumberFormat="0" applyAlignment="0" applyProtection="0"/>
    <xf numFmtId="0" fontId="43" fillId="51" borderId="0" applyNumberFormat="0" applyBorder="0" applyAlignment="0" applyProtection="0"/>
    <xf numFmtId="0" fontId="44" fillId="51" borderId="0" applyNumberFormat="0" applyBorder="0" applyAlignment="0" applyProtection="0"/>
    <xf numFmtId="9" fontId="0" fillId="0" borderId="0" applyFont="0" applyFill="0" applyBorder="0" applyAlignment="0" applyProtection="0"/>
    <xf numFmtId="0" fontId="0" fillId="52" borderId="2" applyNumberFormat="0" applyFont="0" applyAlignment="0" applyProtection="0"/>
    <xf numFmtId="0" fontId="12" fillId="53" borderId="2" applyNumberFormat="0" applyFont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55" borderId="4" applyNumberFormat="0" applyAlignment="0" applyProtection="0"/>
    <xf numFmtId="0" fontId="50" fillId="55" borderId="4" applyNumberFormat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1" fillId="0" borderId="12" applyNumberFormat="0" applyFill="0" applyAlignment="0" applyProtection="0"/>
    <xf numFmtId="0" fontId="59" fillId="55" borderId="13" applyNumberFormat="0" applyAlignment="0" applyProtection="0"/>
    <xf numFmtId="0" fontId="60" fillId="55" borderId="1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56" borderId="4" applyNumberFormat="0" applyAlignment="0" applyProtection="0"/>
    <xf numFmtId="0" fontId="64" fillId="57" borderId="4" applyNumberFormat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65" fillId="58" borderId="0" applyNumberFormat="0" applyBorder="0" applyAlignment="0" applyProtection="0"/>
    <xf numFmtId="0" fontId="66" fillId="58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22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vertical="center"/>
    </xf>
    <xf numFmtId="0" fontId="7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74" fillId="0" borderId="24" xfId="0" applyFont="1" applyBorder="1" applyAlignment="1">
      <alignment vertical="center" wrapText="1"/>
    </xf>
    <xf numFmtId="0" fontId="74" fillId="0" borderId="24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56" fontId="74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4" fillId="0" borderId="23" xfId="0" applyFont="1" applyBorder="1" applyAlignment="1">
      <alignment vertical="center" wrapText="1"/>
    </xf>
    <xf numFmtId="0" fontId="74" fillId="0" borderId="23" xfId="0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4" fillId="0" borderId="23" xfId="0" applyFont="1" applyBorder="1" applyAlignment="1">
      <alignment vertical="center" wrapText="1"/>
    </xf>
    <xf numFmtId="0" fontId="74" fillId="0" borderId="26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6" fillId="0" borderId="27" xfId="0" applyFont="1" applyBorder="1" applyAlignment="1">
      <alignment vertical="center" wrapText="1"/>
    </xf>
    <xf numFmtId="0" fontId="74" fillId="0" borderId="27" xfId="0" applyFont="1" applyBorder="1" applyAlignment="1">
      <alignment vertical="center"/>
    </xf>
    <xf numFmtId="0" fontId="74" fillId="0" borderId="27" xfId="0" applyFont="1" applyBorder="1" applyAlignment="1">
      <alignment vertical="center" wrapText="1"/>
    </xf>
    <xf numFmtId="0" fontId="76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74" fillId="0" borderId="26" xfId="0" applyFont="1" applyBorder="1" applyAlignment="1">
      <alignment vertical="center" wrapText="1"/>
    </xf>
    <xf numFmtId="0" fontId="74" fillId="0" borderId="27" xfId="0" applyFont="1" applyBorder="1" applyAlignment="1">
      <alignment horizontal="left" vertical="center"/>
    </xf>
    <xf numFmtId="0" fontId="74" fillId="0" borderId="27" xfId="0" applyFont="1" applyBorder="1" applyAlignment="1">
      <alignment horizontal="left" vertical="center" wrapText="1"/>
    </xf>
    <xf numFmtId="0" fontId="74" fillId="0" borderId="23" xfId="0" applyFont="1" applyBorder="1" applyAlignment="1">
      <alignment horizontal="left" vertical="center"/>
    </xf>
    <xf numFmtId="0" fontId="74" fillId="0" borderId="23" xfId="0" applyFont="1" applyBorder="1" applyAlignment="1">
      <alignment horizontal="left" vertical="center" wrapText="1"/>
    </xf>
    <xf numFmtId="0" fontId="74" fillId="0" borderId="28" xfId="0" applyFont="1" applyBorder="1" applyAlignment="1">
      <alignment horizontal="left" vertical="center" wrapText="1"/>
    </xf>
    <xf numFmtId="0" fontId="74" fillId="0" borderId="23" xfId="0" applyFont="1" applyBorder="1" applyAlignment="1">
      <alignment vertical="center"/>
    </xf>
    <xf numFmtId="0" fontId="74" fillId="0" borderId="23" xfId="0" applyFont="1" applyBorder="1" applyAlignment="1">
      <alignment vertical="center" wrapText="1"/>
    </xf>
    <xf numFmtId="0" fontId="68" fillId="0" borderId="29" xfId="0" applyFont="1" applyBorder="1" applyAlignment="1">
      <alignment horizontal="center" vertical="center"/>
    </xf>
    <xf numFmtId="0" fontId="74" fillId="0" borderId="30" xfId="0" applyFont="1" applyBorder="1" applyAlignment="1">
      <alignment vertical="center"/>
    </xf>
    <xf numFmtId="0" fontId="74" fillId="0" borderId="30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 wrapText="1"/>
    </xf>
    <xf numFmtId="0" fontId="77" fillId="0" borderId="32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left" vertical="center"/>
    </xf>
    <xf numFmtId="0" fontId="77" fillId="0" borderId="37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30" xfId="0" applyFont="1" applyBorder="1" applyAlignment="1">
      <alignment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77" fillId="0" borderId="39" xfId="0" applyFont="1" applyBorder="1" applyAlignment="1">
      <alignment vertical="center"/>
    </xf>
    <xf numFmtId="0" fontId="77" fillId="0" borderId="38" xfId="0" applyFont="1" applyBorder="1" applyAlignment="1">
      <alignment vertical="center"/>
    </xf>
    <xf numFmtId="0" fontId="77" fillId="0" borderId="39" xfId="0" applyFont="1" applyBorder="1" applyAlignment="1">
      <alignment horizontal="left" vertical="center"/>
    </xf>
    <xf numFmtId="0" fontId="77" fillId="0" borderId="37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left" vertical="center"/>
    </xf>
    <xf numFmtId="0" fontId="77" fillId="0" borderId="38" xfId="0" applyFont="1" applyFill="1" applyBorder="1" applyAlignment="1">
      <alignment vertical="center"/>
    </xf>
    <xf numFmtId="0" fontId="77" fillId="0" borderId="30" xfId="0" applyFont="1" applyFill="1" applyBorder="1" applyAlignment="1">
      <alignment vertical="center"/>
    </xf>
    <xf numFmtId="0" fontId="77" fillId="0" borderId="39" xfId="0" applyFont="1" applyFill="1" applyBorder="1" applyAlignment="1">
      <alignment vertical="center"/>
    </xf>
    <xf numFmtId="0" fontId="77" fillId="0" borderId="38" xfId="0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77" fillId="0" borderId="23" xfId="0" applyFont="1" applyFill="1" applyBorder="1" applyAlignment="1">
      <alignment vertical="center"/>
    </xf>
    <xf numFmtId="0" fontId="77" fillId="0" borderId="30" xfId="0" applyFont="1" applyFill="1" applyBorder="1" applyAlignment="1">
      <alignment vertical="center"/>
    </xf>
    <xf numFmtId="0" fontId="77" fillId="0" borderId="39" xfId="0" applyFont="1" applyFill="1" applyBorder="1" applyAlignment="1">
      <alignment vertical="center"/>
    </xf>
    <xf numFmtId="0" fontId="77" fillId="0" borderId="38" xfId="0" applyFont="1" applyFill="1" applyBorder="1" applyAlignment="1">
      <alignment vertical="center"/>
    </xf>
    <xf numFmtId="0" fontId="77" fillId="0" borderId="40" xfId="0" applyFont="1" applyBorder="1" applyAlignment="1">
      <alignment horizontal="left" vertical="center" wrapText="1"/>
    </xf>
    <xf numFmtId="0" fontId="77" fillId="0" borderId="39" xfId="0" applyFont="1" applyBorder="1" applyAlignment="1">
      <alignment vertical="center"/>
    </xf>
    <xf numFmtId="0" fontId="77" fillId="0" borderId="30" xfId="0" applyFont="1" applyBorder="1" applyAlignment="1">
      <alignment vertical="center"/>
    </xf>
    <xf numFmtId="0" fontId="77" fillId="0" borderId="38" xfId="0" applyFont="1" applyBorder="1" applyAlignment="1">
      <alignment vertical="center"/>
    </xf>
    <xf numFmtId="0" fontId="77" fillId="0" borderId="37" xfId="0" applyFont="1" applyFill="1" applyBorder="1" applyAlignment="1">
      <alignment vertical="center"/>
    </xf>
    <xf numFmtId="0" fontId="77" fillId="0" borderId="27" xfId="0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0" fontId="77" fillId="0" borderId="43" xfId="0" applyFont="1" applyBorder="1" applyAlignment="1">
      <alignment horizontal="center" vertical="center"/>
    </xf>
    <xf numFmtId="0" fontId="77" fillId="0" borderId="42" xfId="0" applyFont="1" applyFill="1" applyBorder="1" applyAlignment="1">
      <alignment vertical="center"/>
    </xf>
    <xf numFmtId="0" fontId="77" fillId="0" borderId="42" xfId="0" applyFont="1" applyFill="1" applyBorder="1" applyAlignment="1">
      <alignment horizontal="left" vertical="center"/>
    </xf>
    <xf numFmtId="0" fontId="77" fillId="0" borderId="44" xfId="0" applyFont="1" applyFill="1" applyBorder="1" applyAlignment="1">
      <alignment vertical="center"/>
    </xf>
    <xf numFmtId="0" fontId="77" fillId="0" borderId="45" xfId="0" applyFont="1" applyFill="1" applyBorder="1" applyAlignment="1">
      <alignment vertical="center"/>
    </xf>
    <xf numFmtId="0" fontId="77" fillId="0" borderId="43" xfId="0" applyFont="1" applyBorder="1" applyAlignment="1">
      <alignment vertical="center"/>
    </xf>
    <xf numFmtId="0" fontId="77" fillId="0" borderId="44" xfId="0" applyFont="1" applyBorder="1" applyAlignment="1">
      <alignment vertical="center"/>
    </xf>
    <xf numFmtId="0" fontId="77" fillId="0" borderId="27" xfId="0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0" fontId="77" fillId="0" borderId="45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0" fontId="77" fillId="0" borderId="42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37" xfId="0" applyFont="1" applyBorder="1" applyAlignment="1">
      <alignment vertical="center"/>
    </xf>
    <xf numFmtId="0" fontId="77" fillId="0" borderId="46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29" xfId="0" applyFont="1" applyBorder="1" applyAlignment="1">
      <alignment vertical="center"/>
    </xf>
    <xf numFmtId="0" fontId="77" fillId="0" borderId="47" xfId="0" applyFont="1" applyBorder="1" applyAlignment="1">
      <alignment vertical="center"/>
    </xf>
    <xf numFmtId="0" fontId="77" fillId="0" borderId="48" xfId="0" applyFont="1" applyBorder="1" applyAlignment="1">
      <alignment vertical="center"/>
    </xf>
    <xf numFmtId="0" fontId="77" fillId="0" borderId="49" xfId="0" applyFont="1" applyBorder="1" applyAlignment="1">
      <alignment horizontal="left" vertical="center"/>
    </xf>
    <xf numFmtId="0" fontId="78" fillId="0" borderId="50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7" fillId="0" borderId="51" xfId="0" applyFont="1" applyBorder="1" applyAlignment="1">
      <alignment horizontal="left" vertical="center"/>
    </xf>
    <xf numFmtId="0" fontId="77" fillId="0" borderId="38" xfId="0" applyFont="1" applyBorder="1" applyAlignment="1">
      <alignment horizontal="left" vertical="center"/>
    </xf>
    <xf numFmtId="0" fontId="77" fillId="0" borderId="38" xfId="0" applyFont="1" applyFill="1" applyBorder="1" applyAlignment="1">
      <alignment horizontal="left" vertical="center"/>
    </xf>
    <xf numFmtId="0" fontId="77" fillId="0" borderId="52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77" fillId="0" borderId="45" xfId="0" applyFont="1" applyFill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13" fillId="0" borderId="53" xfId="100" applyFont="1" applyBorder="1">
      <alignment vertical="center"/>
      <protection/>
    </xf>
    <xf numFmtId="0" fontId="77" fillId="0" borderId="5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78" fillId="0" borderId="55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/>
    </xf>
    <xf numFmtId="0" fontId="78" fillId="0" borderId="57" xfId="0" applyFont="1" applyBorder="1" applyAlignment="1">
      <alignment horizontal="center" vertical="center"/>
    </xf>
    <xf numFmtId="0" fontId="78" fillId="0" borderId="58" xfId="0" applyFont="1" applyBorder="1" applyAlignment="1">
      <alignment horizontal="center" vertical="center"/>
    </xf>
    <xf numFmtId="0" fontId="79" fillId="0" borderId="59" xfId="0" applyFont="1" applyBorder="1" applyAlignment="1">
      <alignment horizontal="left" vertical="center"/>
    </xf>
    <xf numFmtId="0" fontId="78" fillId="0" borderId="60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4" fillId="0" borderId="23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0" fontId="80" fillId="0" borderId="33" xfId="0" applyFont="1" applyBorder="1" applyAlignment="1">
      <alignment vertical="center"/>
    </xf>
    <xf numFmtId="0" fontId="80" fillId="0" borderId="30" xfId="0" applyFont="1" applyBorder="1" applyAlignment="1">
      <alignment vertical="center"/>
    </xf>
    <xf numFmtId="0" fontId="4" fillId="0" borderId="30" xfId="101" applyNumberFormat="1" applyFont="1" applyBorder="1" applyAlignment="1">
      <alignment vertical="center" wrapText="1"/>
      <protection/>
    </xf>
    <xf numFmtId="0" fontId="80" fillId="0" borderId="30" xfId="0" applyFont="1" applyBorder="1" applyAlignment="1">
      <alignment vertical="center" wrapText="1"/>
    </xf>
    <xf numFmtId="0" fontId="80" fillId="0" borderId="41" xfId="0" applyFont="1" applyBorder="1" applyAlignment="1">
      <alignment vertical="center"/>
    </xf>
    <xf numFmtId="0" fontId="80" fillId="0" borderId="41" xfId="0" applyFont="1" applyBorder="1" applyAlignment="1">
      <alignment horizontal="left" vertical="center"/>
    </xf>
    <xf numFmtId="0" fontId="80" fillId="0" borderId="62" xfId="0" applyFont="1" applyBorder="1" applyAlignment="1">
      <alignment horizontal="left" vertical="center" wrapText="1"/>
    </xf>
    <xf numFmtId="0" fontId="76" fillId="0" borderId="63" xfId="0" applyFont="1" applyBorder="1" applyAlignment="1">
      <alignment vertical="center"/>
    </xf>
    <xf numFmtId="0" fontId="80" fillId="0" borderId="64" xfId="0" applyFont="1" applyBorder="1" applyAlignment="1">
      <alignment horizontal="left" vertical="center" wrapText="1"/>
    </xf>
    <xf numFmtId="0" fontId="4" fillId="0" borderId="65" xfId="100" applyFont="1" applyBorder="1" applyAlignment="1">
      <alignment horizontal="left" vertical="center" wrapText="1"/>
      <protection/>
    </xf>
    <xf numFmtId="0" fontId="77" fillId="0" borderId="33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left" vertical="center" wrapText="1"/>
    </xf>
    <xf numFmtId="0" fontId="78" fillId="0" borderId="66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 wrapText="1"/>
    </xf>
    <xf numFmtId="0" fontId="78" fillId="0" borderId="68" xfId="0" applyFont="1" applyBorder="1" applyAlignment="1">
      <alignment horizontal="center" vertical="center" wrapText="1"/>
    </xf>
    <xf numFmtId="0" fontId="69" fillId="0" borderId="69" xfId="0" applyFont="1" applyBorder="1" applyAlignment="1">
      <alignment horizontal="center" vertical="center" wrapText="1"/>
    </xf>
    <xf numFmtId="0" fontId="77" fillId="0" borderId="58" xfId="0" applyFont="1" applyBorder="1" applyAlignment="1">
      <alignment horizontal="center" vertical="center"/>
    </xf>
    <xf numFmtId="0" fontId="77" fillId="0" borderId="70" xfId="0" applyFont="1" applyBorder="1" applyAlignment="1">
      <alignment vertical="center"/>
    </xf>
    <xf numFmtId="0" fontId="77" fillId="0" borderId="70" xfId="0" applyFont="1" applyFill="1" applyBorder="1" applyAlignment="1">
      <alignment horizontal="center" vertical="center"/>
    </xf>
    <xf numFmtId="0" fontId="77" fillId="0" borderId="70" xfId="0" applyFont="1" applyBorder="1" applyAlignment="1">
      <alignment horizontal="center" vertical="center"/>
    </xf>
    <xf numFmtId="0" fontId="77" fillId="0" borderId="70" xfId="0" applyFont="1" applyFill="1" applyBorder="1" applyAlignment="1">
      <alignment vertical="center"/>
    </xf>
    <xf numFmtId="0" fontId="77" fillId="0" borderId="71" xfId="0" applyFont="1" applyBorder="1" applyAlignment="1">
      <alignment vertical="center"/>
    </xf>
    <xf numFmtId="0" fontId="77" fillId="0" borderId="71" xfId="0" applyFont="1" applyBorder="1" applyAlignment="1">
      <alignment horizontal="center" vertical="center"/>
    </xf>
    <xf numFmtId="0" fontId="77" fillId="0" borderId="59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75" fillId="59" borderId="23" xfId="0" applyFont="1" applyFill="1" applyBorder="1" applyAlignment="1">
      <alignment vertical="center"/>
    </xf>
    <xf numFmtId="0" fontId="80" fillId="0" borderId="31" xfId="0" applyFont="1" applyBorder="1" applyAlignment="1">
      <alignment horizontal="left" vertical="center" wrapText="1"/>
    </xf>
    <xf numFmtId="0" fontId="77" fillId="0" borderId="72" xfId="0" applyFont="1" applyBorder="1" applyAlignment="1">
      <alignment horizontal="left" vertical="center" wrapText="1"/>
    </xf>
    <xf numFmtId="0" fontId="69" fillId="0" borderId="73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left" vertical="center" wrapText="1"/>
    </xf>
    <xf numFmtId="0" fontId="77" fillId="0" borderId="72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left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left" vertical="center" wrapText="1"/>
    </xf>
    <xf numFmtId="0" fontId="77" fillId="0" borderId="46" xfId="0" applyFont="1" applyBorder="1" applyAlignment="1">
      <alignment horizontal="left" vertical="center" wrapText="1"/>
    </xf>
    <xf numFmtId="0" fontId="75" fillId="59" borderId="23" xfId="0" applyFont="1" applyFill="1" applyBorder="1" applyAlignment="1">
      <alignment horizontal="left" vertical="center"/>
    </xf>
    <xf numFmtId="0" fontId="75" fillId="0" borderId="23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75" fillId="0" borderId="27" xfId="0" applyFont="1" applyFill="1" applyBorder="1" applyAlignment="1">
      <alignment vertical="center"/>
    </xf>
    <xf numFmtId="0" fontId="75" fillId="0" borderId="24" xfId="0" applyFont="1" applyFill="1" applyBorder="1" applyAlignment="1">
      <alignment vertical="center"/>
    </xf>
    <xf numFmtId="0" fontId="74" fillId="0" borderId="26" xfId="0" applyFont="1" applyFill="1" applyBorder="1" applyAlignment="1">
      <alignment vertical="center"/>
    </xf>
    <xf numFmtId="0" fontId="75" fillId="0" borderId="27" xfId="0" applyFont="1" applyFill="1" applyBorder="1" applyAlignment="1">
      <alignment horizontal="left" vertical="center"/>
    </xf>
    <xf numFmtId="0" fontId="77" fillId="59" borderId="72" xfId="0" applyFont="1" applyFill="1" applyBorder="1" applyAlignment="1">
      <alignment horizontal="left" vertical="center" wrapText="1"/>
    </xf>
    <xf numFmtId="0" fontId="77" fillId="59" borderId="30" xfId="0" applyFont="1" applyFill="1" applyBorder="1" applyAlignment="1">
      <alignment horizontal="left" vertical="center" wrapText="1"/>
    </xf>
    <xf numFmtId="0" fontId="77" fillId="59" borderId="38" xfId="0" applyFont="1" applyFill="1" applyBorder="1" applyAlignment="1">
      <alignment vertical="center"/>
    </xf>
    <xf numFmtId="0" fontId="77" fillId="59" borderId="23" xfId="0" applyFont="1" applyFill="1" applyBorder="1" applyAlignment="1">
      <alignment vertical="center"/>
    </xf>
    <xf numFmtId="0" fontId="77" fillId="59" borderId="39" xfId="0" applyFont="1" applyFill="1" applyBorder="1" applyAlignment="1">
      <alignment vertical="center"/>
    </xf>
    <xf numFmtId="0" fontId="77" fillId="59" borderId="37" xfId="0" applyFont="1" applyFill="1" applyBorder="1" applyAlignment="1">
      <alignment vertical="center"/>
    </xf>
    <xf numFmtId="0" fontId="77" fillId="59" borderId="30" xfId="0" applyFont="1" applyFill="1" applyBorder="1" applyAlignment="1">
      <alignment vertical="center"/>
    </xf>
    <xf numFmtId="0" fontId="77" fillId="59" borderId="70" xfId="0" applyFont="1" applyFill="1" applyBorder="1" applyAlignment="1">
      <alignment vertical="center"/>
    </xf>
    <xf numFmtId="0" fontId="77" fillId="59" borderId="37" xfId="0" applyFont="1" applyFill="1" applyBorder="1" applyAlignment="1">
      <alignment horizontal="left" vertical="center" wrapText="1"/>
    </xf>
    <xf numFmtId="0" fontId="77" fillId="59" borderId="38" xfId="0" applyFont="1" applyFill="1" applyBorder="1" applyAlignment="1">
      <alignment vertical="center"/>
    </xf>
    <xf numFmtId="0" fontId="77" fillId="59" borderId="23" xfId="0" applyFont="1" applyFill="1" applyBorder="1" applyAlignment="1">
      <alignment vertical="center"/>
    </xf>
    <xf numFmtId="0" fontId="77" fillId="59" borderId="39" xfId="0" applyFont="1" applyFill="1" applyBorder="1" applyAlignment="1">
      <alignment vertical="center"/>
    </xf>
    <xf numFmtId="0" fontId="77" fillId="59" borderId="37" xfId="0" applyFont="1" applyFill="1" applyBorder="1" applyAlignment="1">
      <alignment vertical="center"/>
    </xf>
    <xf numFmtId="0" fontId="77" fillId="59" borderId="30" xfId="0" applyFont="1" applyFill="1" applyBorder="1" applyAlignment="1">
      <alignment vertical="center"/>
    </xf>
    <xf numFmtId="0" fontId="77" fillId="0" borderId="42" xfId="0" applyFont="1" applyBorder="1" applyAlignment="1">
      <alignment horizontal="left" vertical="center" wrapText="1"/>
    </xf>
    <xf numFmtId="0" fontId="77" fillId="0" borderId="40" xfId="0" applyFont="1" applyBorder="1" applyAlignment="1">
      <alignment horizontal="left" vertical="center" wrapText="1"/>
    </xf>
    <xf numFmtId="0" fontId="77" fillId="0" borderId="35" xfId="0" applyFont="1" applyBorder="1" applyAlignment="1">
      <alignment horizontal="left" vertical="center" wrapText="1"/>
    </xf>
    <xf numFmtId="0" fontId="77" fillId="0" borderId="45" xfId="0" applyFont="1" applyBorder="1" applyAlignment="1">
      <alignment horizontal="left" vertical="center" wrapText="1"/>
    </xf>
    <xf numFmtId="0" fontId="77" fillId="0" borderId="76" xfId="0" applyFont="1" applyBorder="1" applyAlignment="1">
      <alignment horizontal="left" vertical="center"/>
    </xf>
    <xf numFmtId="0" fontId="77" fillId="0" borderId="34" xfId="0" applyFont="1" applyBorder="1" applyAlignment="1">
      <alignment horizontal="left" vertical="center"/>
    </xf>
    <xf numFmtId="0" fontId="74" fillId="0" borderId="27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80" fillId="0" borderId="31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80" fillId="0" borderId="23" xfId="0" applyFont="1" applyBorder="1" applyAlignment="1">
      <alignment vertical="center" wrapText="1"/>
    </xf>
    <xf numFmtId="0" fontId="74" fillId="0" borderId="23" xfId="0" applyFont="1" applyBorder="1" applyAlignment="1">
      <alignment vertical="center" wrapText="1"/>
    </xf>
    <xf numFmtId="0" fontId="80" fillId="0" borderId="30" xfId="0" applyFont="1" applyBorder="1" applyAlignment="1">
      <alignment vertical="center" wrapText="1"/>
    </xf>
    <xf numFmtId="0" fontId="80" fillId="0" borderId="30" xfId="0" applyFont="1" applyBorder="1" applyAlignment="1">
      <alignment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26</xdr:row>
      <xdr:rowOff>133350</xdr:rowOff>
    </xdr:from>
    <xdr:to>
      <xdr:col>6</xdr:col>
      <xdr:colOff>533400</xdr:colOff>
      <xdr:row>26</xdr:row>
      <xdr:rowOff>142875</xdr:rowOff>
    </xdr:to>
    <xdr:sp>
      <xdr:nvSpPr>
        <xdr:cNvPr id="1" name="直線コネクタ 2"/>
        <xdr:cNvSpPr>
          <a:spLocks/>
        </xdr:cNvSpPr>
      </xdr:nvSpPr>
      <xdr:spPr>
        <a:xfrm flipV="1">
          <a:off x="1228725" y="5943600"/>
          <a:ext cx="4467225" cy="952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30</xdr:row>
      <xdr:rowOff>114300</xdr:rowOff>
    </xdr:from>
    <xdr:to>
      <xdr:col>6</xdr:col>
      <xdr:colOff>533400</xdr:colOff>
      <xdr:row>30</xdr:row>
      <xdr:rowOff>114300</xdr:rowOff>
    </xdr:to>
    <xdr:sp>
      <xdr:nvSpPr>
        <xdr:cNvPr id="2" name="直線コネクタ 4"/>
        <xdr:cNvSpPr>
          <a:spLocks/>
        </xdr:cNvSpPr>
      </xdr:nvSpPr>
      <xdr:spPr>
        <a:xfrm flipV="1">
          <a:off x="1247775" y="6810375"/>
          <a:ext cx="4448175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85725</xdr:rowOff>
    </xdr:from>
    <xdr:to>
      <xdr:col>5</xdr:col>
      <xdr:colOff>914400</xdr:colOff>
      <xdr:row>23</xdr:row>
      <xdr:rowOff>104775</xdr:rowOff>
    </xdr:to>
    <xdr:sp>
      <xdr:nvSpPr>
        <xdr:cNvPr id="3" name="直線コネクタ 3"/>
        <xdr:cNvSpPr>
          <a:spLocks/>
        </xdr:cNvSpPr>
      </xdr:nvSpPr>
      <xdr:spPr>
        <a:xfrm>
          <a:off x="200025" y="5210175"/>
          <a:ext cx="4095750" cy="2857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114300</xdr:rowOff>
    </xdr:from>
    <xdr:to>
      <xdr:col>6</xdr:col>
      <xdr:colOff>466725</xdr:colOff>
      <xdr:row>18</xdr:row>
      <xdr:rowOff>114300</xdr:rowOff>
    </xdr:to>
    <xdr:sp>
      <xdr:nvSpPr>
        <xdr:cNvPr id="4" name="直線コネクタ 6"/>
        <xdr:cNvSpPr>
          <a:spLocks/>
        </xdr:cNvSpPr>
      </xdr:nvSpPr>
      <xdr:spPr>
        <a:xfrm>
          <a:off x="209550" y="4238625"/>
          <a:ext cx="5419725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95250</xdr:rowOff>
    </xdr:from>
    <xdr:to>
      <xdr:col>4</xdr:col>
      <xdr:colOff>666750</xdr:colOff>
      <xdr:row>5</xdr:row>
      <xdr:rowOff>95250</xdr:rowOff>
    </xdr:to>
    <xdr:sp>
      <xdr:nvSpPr>
        <xdr:cNvPr id="5" name="直線コネクタ 5"/>
        <xdr:cNvSpPr>
          <a:spLocks/>
        </xdr:cNvSpPr>
      </xdr:nvSpPr>
      <xdr:spPr>
        <a:xfrm>
          <a:off x="1581150" y="1485900"/>
          <a:ext cx="64770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24</xdr:row>
      <xdr:rowOff>114300</xdr:rowOff>
    </xdr:from>
    <xdr:to>
      <xdr:col>5</xdr:col>
      <xdr:colOff>1095375</xdr:colOff>
      <xdr:row>24</xdr:row>
      <xdr:rowOff>114300</xdr:rowOff>
    </xdr:to>
    <xdr:sp>
      <xdr:nvSpPr>
        <xdr:cNvPr id="6" name="直線コネクタ 8"/>
        <xdr:cNvSpPr>
          <a:spLocks/>
        </xdr:cNvSpPr>
      </xdr:nvSpPr>
      <xdr:spPr>
        <a:xfrm>
          <a:off x="3429000" y="5438775"/>
          <a:ext cx="104775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9</xdr:row>
      <xdr:rowOff>95250</xdr:rowOff>
    </xdr:from>
    <xdr:to>
      <xdr:col>4</xdr:col>
      <xdr:colOff>1371600</xdr:colOff>
      <xdr:row>9</xdr:row>
      <xdr:rowOff>104775</xdr:rowOff>
    </xdr:to>
    <xdr:sp>
      <xdr:nvSpPr>
        <xdr:cNvPr id="7" name="直線コネクタ 7"/>
        <xdr:cNvSpPr>
          <a:spLocks/>
        </xdr:cNvSpPr>
      </xdr:nvSpPr>
      <xdr:spPr>
        <a:xfrm>
          <a:off x="2209800" y="2286000"/>
          <a:ext cx="723900" cy="952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685800</xdr:colOff>
      <xdr:row>9</xdr:row>
      <xdr:rowOff>114300</xdr:rowOff>
    </xdr:from>
    <xdr:to>
      <xdr:col>5</xdr:col>
      <xdr:colOff>1009650</xdr:colOff>
      <xdr:row>9</xdr:row>
      <xdr:rowOff>114300</xdr:rowOff>
    </xdr:to>
    <xdr:sp>
      <xdr:nvSpPr>
        <xdr:cNvPr id="8" name="直線コネクタ 9"/>
        <xdr:cNvSpPr>
          <a:spLocks/>
        </xdr:cNvSpPr>
      </xdr:nvSpPr>
      <xdr:spPr>
        <a:xfrm>
          <a:off x="4067175" y="2305050"/>
          <a:ext cx="333375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="80" zoomScaleNormal="80" zoomScalePageLayoutView="0" workbookViewId="0" topLeftCell="A1">
      <selection activeCell="L41" sqref="L41"/>
    </sheetView>
  </sheetViews>
  <sheetFormatPr defaultColWidth="9.140625" defaultRowHeight="15"/>
  <cols>
    <col min="1" max="1" width="2.7109375" style="7" customWidth="1"/>
    <col min="2" max="2" width="6.421875" style="1" customWidth="1"/>
    <col min="3" max="3" width="5.00390625" style="1" customWidth="1"/>
    <col min="4" max="4" width="9.28125" style="1" customWidth="1"/>
    <col min="5" max="5" width="27.28125" style="2" customWidth="1"/>
    <col min="6" max="6" width="26.7109375" style="2" customWidth="1"/>
    <col min="7" max="7" width="9.28125" style="1" customWidth="1"/>
    <col min="8" max="8" width="24.421875" style="2" customWidth="1"/>
    <col min="9" max="10" width="4.00390625" style="2" customWidth="1"/>
    <col min="11" max="11" width="4.421875" style="0" customWidth="1"/>
    <col min="12" max="12" width="4.28125" style="0" customWidth="1"/>
    <col min="13" max="13" width="4.00390625" style="0" customWidth="1"/>
    <col min="14" max="14" width="5.00390625" style="0" customWidth="1"/>
    <col min="15" max="15" width="4.28125" style="0" customWidth="1"/>
    <col min="16" max="17" width="3.8515625" style="0" customWidth="1"/>
    <col min="18" max="18" width="4.00390625" style="0" customWidth="1"/>
    <col min="19" max="19" width="3.8515625" style="0" customWidth="1"/>
    <col min="20" max="21" width="4.421875" style="0" customWidth="1"/>
    <col min="22" max="22" width="5.00390625" style="0" customWidth="1"/>
    <col min="23" max="23" width="7.00390625" style="0" customWidth="1"/>
    <col min="24" max="24" width="42.140625" style="1" customWidth="1"/>
    <col min="25" max="25" width="42.28125" style="1" customWidth="1"/>
    <col min="27" max="27" width="41.28125" style="0" customWidth="1"/>
    <col min="28" max="28" width="7.7109375" style="0" customWidth="1"/>
    <col min="29" max="29" width="28.8515625" style="0" customWidth="1"/>
  </cols>
  <sheetData>
    <row r="1" spans="2:11" ht="20.25" customHeight="1" thickBot="1">
      <c r="B1" s="18" t="s">
        <v>171</v>
      </c>
      <c r="C1" s="3"/>
      <c r="D1" s="3"/>
      <c r="E1" s="4"/>
      <c r="H1" s="2" t="s">
        <v>26</v>
      </c>
      <c r="K1" t="s">
        <v>154</v>
      </c>
    </row>
    <row r="2" spans="1:28" ht="42" customHeight="1" thickBot="1">
      <c r="A2" s="5"/>
      <c r="B2" s="5" t="s">
        <v>1</v>
      </c>
      <c r="C2" s="5" t="s">
        <v>2</v>
      </c>
      <c r="D2" s="5" t="s">
        <v>39</v>
      </c>
      <c r="E2" s="6" t="s">
        <v>3</v>
      </c>
      <c r="F2" s="6" t="s">
        <v>4</v>
      </c>
      <c r="G2" s="53" t="s">
        <v>36</v>
      </c>
      <c r="H2" s="8" t="s">
        <v>253</v>
      </c>
      <c r="I2" s="181" t="s">
        <v>123</v>
      </c>
      <c r="J2" s="11" t="s">
        <v>135</v>
      </c>
      <c r="K2" s="9" t="s">
        <v>29</v>
      </c>
      <c r="L2" s="10" t="s">
        <v>30</v>
      </c>
      <c r="M2" s="10" t="s">
        <v>192</v>
      </c>
      <c r="N2" s="12" t="s">
        <v>31</v>
      </c>
      <c r="O2" s="20" t="s">
        <v>32</v>
      </c>
      <c r="P2" s="10" t="s">
        <v>193</v>
      </c>
      <c r="Q2" s="10" t="s">
        <v>194</v>
      </c>
      <c r="R2" s="11" t="s">
        <v>33</v>
      </c>
      <c r="S2" s="9" t="s">
        <v>34</v>
      </c>
      <c r="T2" s="11" t="s">
        <v>185</v>
      </c>
      <c r="U2" s="12" t="s">
        <v>268</v>
      </c>
      <c r="V2" s="168" t="s">
        <v>35</v>
      </c>
      <c r="W2" s="136" t="s">
        <v>25</v>
      </c>
      <c r="X2" s="13" t="s">
        <v>27</v>
      </c>
      <c r="Y2" s="14" t="s">
        <v>28</v>
      </c>
      <c r="AB2" s="16"/>
    </row>
    <row r="3" spans="1:25" ht="15.75" customHeight="1" thickTop="1">
      <c r="A3" s="23" t="s">
        <v>14</v>
      </c>
      <c r="B3" s="24" t="s">
        <v>40</v>
      </c>
      <c r="C3" s="25" t="s">
        <v>41</v>
      </c>
      <c r="D3" s="25" t="s">
        <v>113</v>
      </c>
      <c r="E3" s="26" t="s">
        <v>205</v>
      </c>
      <c r="F3" s="27" t="s">
        <v>94</v>
      </c>
      <c r="G3" s="148" t="s">
        <v>225</v>
      </c>
      <c r="H3" s="154" t="s">
        <v>18</v>
      </c>
      <c r="I3" s="182"/>
      <c r="J3" s="158"/>
      <c r="K3" s="60">
        <v>6</v>
      </c>
      <c r="L3" s="58"/>
      <c r="M3" s="58"/>
      <c r="N3" s="61"/>
      <c r="O3" s="57"/>
      <c r="P3" s="58"/>
      <c r="Q3" s="59"/>
      <c r="R3" s="59"/>
      <c r="S3" s="60"/>
      <c r="T3" s="59">
        <v>4</v>
      </c>
      <c r="U3" s="61"/>
      <c r="V3" s="169"/>
      <c r="W3" s="137">
        <f>SUM(I3:V3)</f>
        <v>10</v>
      </c>
      <c r="X3" s="124" t="s">
        <v>251</v>
      </c>
      <c r="Y3" s="62" t="s">
        <v>168</v>
      </c>
    </row>
    <row r="4" spans="1:29" ht="15.75" customHeight="1">
      <c r="A4" s="23" t="s">
        <v>15</v>
      </c>
      <c r="B4" s="189" t="s">
        <v>257</v>
      </c>
      <c r="C4" s="146" t="s">
        <v>42</v>
      </c>
      <c r="D4" s="30" t="s">
        <v>43</v>
      </c>
      <c r="E4" s="31" t="s">
        <v>206</v>
      </c>
      <c r="F4" s="32" t="s">
        <v>78</v>
      </c>
      <c r="G4" s="149"/>
      <c r="H4" s="179" t="s">
        <v>18</v>
      </c>
      <c r="I4" s="180"/>
      <c r="J4" s="159"/>
      <c r="K4" s="91"/>
      <c r="L4" s="64"/>
      <c r="M4" s="65"/>
      <c r="N4" s="70"/>
      <c r="O4" s="76">
        <v>18</v>
      </c>
      <c r="P4" s="68">
        <v>12</v>
      </c>
      <c r="Q4" s="69"/>
      <c r="R4" s="66"/>
      <c r="S4" s="71"/>
      <c r="T4" s="66"/>
      <c r="U4" s="70"/>
      <c r="V4" s="170"/>
      <c r="W4" s="138">
        <f aca="true" t="shared" si="0" ref="W4:W35">SUM(I4:V4)</f>
        <v>30</v>
      </c>
      <c r="X4" s="125" t="s">
        <v>243</v>
      </c>
      <c r="Y4" s="72" t="s">
        <v>161</v>
      </c>
      <c r="AC4" s="15"/>
    </row>
    <row r="5" spans="1:29" ht="15.75" customHeight="1">
      <c r="A5" s="23" t="s">
        <v>16</v>
      </c>
      <c r="B5" s="189"/>
      <c r="C5" s="146"/>
      <c r="D5" s="23" t="s">
        <v>113</v>
      </c>
      <c r="E5" s="36" t="s">
        <v>207</v>
      </c>
      <c r="F5" s="32" t="s">
        <v>0</v>
      </c>
      <c r="G5" s="149" t="s">
        <v>175</v>
      </c>
      <c r="H5" s="179" t="s">
        <v>176</v>
      </c>
      <c r="I5" s="180"/>
      <c r="J5" s="159"/>
      <c r="K5" s="82"/>
      <c r="L5" s="74"/>
      <c r="M5" s="65"/>
      <c r="N5" s="70"/>
      <c r="O5" s="114"/>
      <c r="P5" s="74">
        <v>9</v>
      </c>
      <c r="Q5" s="75"/>
      <c r="R5" s="66"/>
      <c r="S5" s="71"/>
      <c r="T5" s="66"/>
      <c r="U5" s="70"/>
      <c r="V5" s="170"/>
      <c r="W5" s="138">
        <f t="shared" si="0"/>
        <v>9</v>
      </c>
      <c r="X5" s="126" t="s">
        <v>173</v>
      </c>
      <c r="Y5" s="72" t="s">
        <v>174</v>
      </c>
      <c r="AC5" s="15"/>
    </row>
    <row r="6" spans="1:29" ht="15.75" customHeight="1">
      <c r="A6" s="23" t="s">
        <v>45</v>
      </c>
      <c r="B6" s="189" t="s">
        <v>46</v>
      </c>
      <c r="C6" s="146" t="s">
        <v>47</v>
      </c>
      <c r="D6" s="51" t="s">
        <v>155</v>
      </c>
      <c r="E6" s="36" t="s">
        <v>234</v>
      </c>
      <c r="F6" s="32" t="s">
        <v>79</v>
      </c>
      <c r="G6" s="149" t="s">
        <v>167</v>
      </c>
      <c r="H6" s="179" t="s">
        <v>170</v>
      </c>
      <c r="I6" s="183">
        <v>1</v>
      </c>
      <c r="J6" s="160"/>
      <c r="K6" s="67">
        <v>4</v>
      </c>
      <c r="L6" s="68"/>
      <c r="M6" s="68"/>
      <c r="N6" s="77"/>
      <c r="O6" s="76"/>
      <c r="P6" s="68">
        <v>6</v>
      </c>
      <c r="Q6" s="69"/>
      <c r="R6" s="69"/>
      <c r="S6" s="67"/>
      <c r="T6" s="69">
        <v>7</v>
      </c>
      <c r="U6" s="77"/>
      <c r="V6" s="171">
        <v>5</v>
      </c>
      <c r="W6" s="138">
        <f t="shared" si="0"/>
        <v>23</v>
      </c>
      <c r="X6" s="126" t="s">
        <v>269</v>
      </c>
      <c r="Y6" s="78" t="s">
        <v>169</v>
      </c>
      <c r="AC6" s="15"/>
    </row>
    <row r="7" spans="1:29" ht="15.75" customHeight="1">
      <c r="A7" s="23" t="s">
        <v>50</v>
      </c>
      <c r="B7" s="189" t="s">
        <v>48</v>
      </c>
      <c r="C7" s="146" t="s">
        <v>49</v>
      </c>
      <c r="D7" s="33" t="s">
        <v>43</v>
      </c>
      <c r="E7" s="34" t="s">
        <v>208</v>
      </c>
      <c r="F7" s="32" t="s">
        <v>80</v>
      </c>
      <c r="G7" s="149" t="s">
        <v>52</v>
      </c>
      <c r="H7" s="179" t="s">
        <v>244</v>
      </c>
      <c r="I7" s="180"/>
      <c r="J7" s="159"/>
      <c r="K7" s="67"/>
      <c r="L7" s="68"/>
      <c r="M7" s="68"/>
      <c r="N7" s="77"/>
      <c r="O7" s="92">
        <v>13</v>
      </c>
      <c r="P7" s="68"/>
      <c r="Q7" s="69"/>
      <c r="R7" s="69"/>
      <c r="S7" s="67"/>
      <c r="T7" s="80"/>
      <c r="U7" s="81"/>
      <c r="V7" s="171"/>
      <c r="W7" s="138">
        <f t="shared" si="0"/>
        <v>13</v>
      </c>
      <c r="X7" s="126" t="s">
        <v>172</v>
      </c>
      <c r="Y7" s="78" t="s">
        <v>197</v>
      </c>
      <c r="AC7" s="15"/>
    </row>
    <row r="8" spans="1:29" ht="15.75" customHeight="1">
      <c r="A8" s="23" t="s">
        <v>51</v>
      </c>
      <c r="B8" s="189"/>
      <c r="C8" s="146"/>
      <c r="D8" s="23" t="s">
        <v>113</v>
      </c>
      <c r="E8" s="35" t="s">
        <v>235</v>
      </c>
      <c r="F8" s="32" t="s">
        <v>81</v>
      </c>
      <c r="G8" s="149" t="s">
        <v>122</v>
      </c>
      <c r="H8" s="179" t="s">
        <v>264</v>
      </c>
      <c r="I8" s="180"/>
      <c r="J8" s="159"/>
      <c r="K8" s="67"/>
      <c r="L8" s="68"/>
      <c r="M8" s="68"/>
      <c r="N8" s="77"/>
      <c r="O8" s="76"/>
      <c r="P8" s="68"/>
      <c r="Q8" s="69"/>
      <c r="R8" s="69"/>
      <c r="S8" s="67"/>
      <c r="T8" s="69">
        <v>2</v>
      </c>
      <c r="U8" s="77"/>
      <c r="V8" s="171"/>
      <c r="W8" s="138">
        <f t="shared" si="0"/>
        <v>2</v>
      </c>
      <c r="X8" s="126" t="s">
        <v>195</v>
      </c>
      <c r="Y8" s="78" t="s">
        <v>196</v>
      </c>
      <c r="AC8" s="15"/>
    </row>
    <row r="9" spans="1:27" ht="15.75" customHeight="1">
      <c r="A9" s="215" t="s">
        <v>17</v>
      </c>
      <c r="B9" s="189" t="s">
        <v>5</v>
      </c>
      <c r="C9" s="146" t="s">
        <v>10</v>
      </c>
      <c r="D9" s="23" t="s">
        <v>114</v>
      </c>
      <c r="E9" s="219" t="s">
        <v>272</v>
      </c>
      <c r="F9" s="221" t="s">
        <v>119</v>
      </c>
      <c r="G9" s="222" t="s">
        <v>271</v>
      </c>
      <c r="H9" s="218" t="s">
        <v>275</v>
      </c>
      <c r="I9" s="180"/>
      <c r="J9" s="159"/>
      <c r="K9" s="82"/>
      <c r="L9" s="74"/>
      <c r="M9" s="74"/>
      <c r="N9" s="83"/>
      <c r="O9" s="73">
        <v>16</v>
      </c>
      <c r="P9" s="74"/>
      <c r="Q9" s="75"/>
      <c r="R9" s="75"/>
      <c r="S9" s="82"/>
      <c r="T9" s="75">
        <v>4</v>
      </c>
      <c r="U9" s="83"/>
      <c r="V9" s="172">
        <v>1</v>
      </c>
      <c r="W9" s="138">
        <f t="shared" si="0"/>
        <v>21</v>
      </c>
      <c r="X9" s="212" t="s">
        <v>103</v>
      </c>
      <c r="Y9" s="209" t="s">
        <v>254</v>
      </c>
      <c r="AA9" s="17"/>
    </row>
    <row r="10" spans="1:27" ht="15.75" customHeight="1">
      <c r="A10" s="216"/>
      <c r="B10" s="189" t="s">
        <v>6</v>
      </c>
      <c r="C10" s="146" t="s">
        <v>9</v>
      </c>
      <c r="D10" s="23" t="s">
        <v>115</v>
      </c>
      <c r="E10" s="220"/>
      <c r="F10" s="221"/>
      <c r="G10" s="223"/>
      <c r="H10" s="218"/>
      <c r="I10" s="180"/>
      <c r="J10" s="159"/>
      <c r="K10" s="67"/>
      <c r="L10" s="84"/>
      <c r="M10" s="84"/>
      <c r="N10" s="86"/>
      <c r="O10" s="73"/>
      <c r="P10" s="84"/>
      <c r="Q10" s="85"/>
      <c r="R10" s="85"/>
      <c r="S10" s="87"/>
      <c r="T10" s="75">
        <v>10</v>
      </c>
      <c r="U10" s="83"/>
      <c r="V10" s="173"/>
      <c r="W10" s="138">
        <f t="shared" si="0"/>
        <v>10</v>
      </c>
      <c r="X10" s="213"/>
      <c r="Y10" s="210"/>
      <c r="AA10" s="15"/>
    </row>
    <row r="11" spans="1:30" ht="15.75" customHeight="1">
      <c r="A11" s="217"/>
      <c r="B11" s="189" t="s">
        <v>7</v>
      </c>
      <c r="C11" s="146" t="s">
        <v>8</v>
      </c>
      <c r="D11" s="23" t="s">
        <v>114</v>
      </c>
      <c r="E11" s="220"/>
      <c r="F11" s="221"/>
      <c r="G11" s="223"/>
      <c r="H11" s="218"/>
      <c r="I11" s="180"/>
      <c r="J11" s="159"/>
      <c r="K11" s="82">
        <v>5</v>
      </c>
      <c r="L11" s="65"/>
      <c r="M11" s="65"/>
      <c r="N11" s="70"/>
      <c r="O11" s="73"/>
      <c r="P11" s="65"/>
      <c r="Q11" s="66"/>
      <c r="R11" s="66"/>
      <c r="S11" s="71"/>
      <c r="T11" s="75">
        <v>1</v>
      </c>
      <c r="U11" s="83"/>
      <c r="V11" s="172">
        <v>1</v>
      </c>
      <c r="W11" s="138">
        <f t="shared" si="0"/>
        <v>7</v>
      </c>
      <c r="X11" s="214"/>
      <c r="Y11" s="211"/>
      <c r="AA11" s="15" t="s">
        <v>37</v>
      </c>
      <c r="AD11" s="15" t="s">
        <v>38</v>
      </c>
    </row>
    <row r="12" spans="1:30" ht="15.75" customHeight="1">
      <c r="A12" s="37" t="s">
        <v>18</v>
      </c>
      <c r="B12" s="29" t="s">
        <v>53</v>
      </c>
      <c r="C12" s="146" t="s">
        <v>54</v>
      </c>
      <c r="D12" s="33" t="s">
        <v>43</v>
      </c>
      <c r="E12" s="34" t="s">
        <v>236</v>
      </c>
      <c r="F12" s="32" t="s">
        <v>55</v>
      </c>
      <c r="G12" s="149" t="s">
        <v>178</v>
      </c>
      <c r="H12" s="179" t="s">
        <v>246</v>
      </c>
      <c r="I12" s="180"/>
      <c r="J12" s="159"/>
      <c r="K12" s="82">
        <v>87</v>
      </c>
      <c r="L12" s="74"/>
      <c r="M12" s="74"/>
      <c r="N12" s="83"/>
      <c r="O12" s="73">
        <v>2</v>
      </c>
      <c r="P12" s="74"/>
      <c r="Q12" s="75"/>
      <c r="R12" s="75"/>
      <c r="S12" s="82"/>
      <c r="T12" s="75">
        <v>1</v>
      </c>
      <c r="U12" s="70"/>
      <c r="V12" s="170"/>
      <c r="W12" s="138">
        <f t="shared" si="0"/>
        <v>90</v>
      </c>
      <c r="X12" s="127" t="s">
        <v>107</v>
      </c>
      <c r="Y12" s="88" t="s">
        <v>181</v>
      </c>
      <c r="AA12" s="15"/>
      <c r="AD12" s="15"/>
    </row>
    <row r="13" spans="1:25" ht="15.75" customHeight="1">
      <c r="A13" s="23" t="s">
        <v>19</v>
      </c>
      <c r="B13" s="29"/>
      <c r="C13" s="146"/>
      <c r="D13" s="23" t="s">
        <v>113</v>
      </c>
      <c r="E13" s="34" t="s">
        <v>237</v>
      </c>
      <c r="F13" s="32" t="s">
        <v>56</v>
      </c>
      <c r="G13" s="149" t="s">
        <v>179</v>
      </c>
      <c r="H13" s="179" t="s">
        <v>180</v>
      </c>
      <c r="I13" s="180"/>
      <c r="J13" s="159"/>
      <c r="K13" s="82"/>
      <c r="L13" s="74"/>
      <c r="M13" s="74"/>
      <c r="N13" s="83"/>
      <c r="O13" s="73"/>
      <c r="P13" s="74"/>
      <c r="Q13" s="75"/>
      <c r="R13" s="75"/>
      <c r="S13" s="82"/>
      <c r="T13" s="75">
        <v>41</v>
      </c>
      <c r="U13" s="83"/>
      <c r="V13" s="170"/>
      <c r="W13" s="138">
        <f t="shared" si="0"/>
        <v>41</v>
      </c>
      <c r="X13" s="125" t="s">
        <v>182</v>
      </c>
      <c r="Y13" s="72" t="s">
        <v>109</v>
      </c>
    </row>
    <row r="14" spans="1:25" ht="15.75" customHeight="1">
      <c r="A14" s="23" t="s">
        <v>58</v>
      </c>
      <c r="B14" s="29" t="s">
        <v>59</v>
      </c>
      <c r="C14" s="146" t="s">
        <v>57</v>
      </c>
      <c r="D14" s="33" t="s">
        <v>116</v>
      </c>
      <c r="E14" s="142" t="s">
        <v>209</v>
      </c>
      <c r="F14" s="32" t="s">
        <v>95</v>
      </c>
      <c r="G14" s="149" t="s">
        <v>198</v>
      </c>
      <c r="H14" s="179" t="s">
        <v>199</v>
      </c>
      <c r="I14" s="180"/>
      <c r="J14" s="159"/>
      <c r="K14" s="82">
        <v>3</v>
      </c>
      <c r="L14" s="74"/>
      <c r="M14" s="74"/>
      <c r="N14" s="83"/>
      <c r="O14" s="165"/>
      <c r="P14" s="74"/>
      <c r="Q14" s="75"/>
      <c r="R14" s="75"/>
      <c r="S14" s="82"/>
      <c r="T14" s="75">
        <v>2</v>
      </c>
      <c r="U14" s="83"/>
      <c r="V14" s="170"/>
      <c r="W14" s="138">
        <f t="shared" si="0"/>
        <v>5</v>
      </c>
      <c r="X14" s="128" t="s">
        <v>200</v>
      </c>
      <c r="Y14" s="89" t="s">
        <v>241</v>
      </c>
    </row>
    <row r="15" spans="1:25" ht="15.75" customHeight="1">
      <c r="A15" s="23" t="s">
        <v>20</v>
      </c>
      <c r="B15" s="190" t="s">
        <v>61</v>
      </c>
      <c r="C15" s="146" t="s">
        <v>60</v>
      </c>
      <c r="D15" s="33" t="s">
        <v>43</v>
      </c>
      <c r="E15" s="35" t="s">
        <v>203</v>
      </c>
      <c r="F15" s="32" t="s">
        <v>96</v>
      </c>
      <c r="G15" s="149" t="s">
        <v>258</v>
      </c>
      <c r="H15" s="179" t="s">
        <v>263</v>
      </c>
      <c r="I15" s="180"/>
      <c r="J15" s="159"/>
      <c r="K15" s="82">
        <v>26</v>
      </c>
      <c r="L15" s="65"/>
      <c r="M15" s="65"/>
      <c r="N15" s="70"/>
      <c r="O15" s="114"/>
      <c r="P15" s="65"/>
      <c r="Q15" s="66"/>
      <c r="R15" s="66"/>
      <c r="S15" s="71"/>
      <c r="T15" s="75">
        <v>2</v>
      </c>
      <c r="U15" s="89"/>
      <c r="V15" s="170"/>
      <c r="W15" s="138">
        <f t="shared" si="0"/>
        <v>28</v>
      </c>
      <c r="X15" s="127" t="s">
        <v>259</v>
      </c>
      <c r="Y15" s="72" t="s">
        <v>261</v>
      </c>
    </row>
    <row r="16" spans="1:25" ht="15.75" customHeight="1">
      <c r="A16" s="23" t="s">
        <v>62</v>
      </c>
      <c r="B16" s="189" t="s">
        <v>11</v>
      </c>
      <c r="C16" s="146" t="s">
        <v>12</v>
      </c>
      <c r="D16" s="33" t="s">
        <v>112</v>
      </c>
      <c r="E16" s="36" t="s">
        <v>210</v>
      </c>
      <c r="F16" s="32" t="s">
        <v>75</v>
      </c>
      <c r="G16" s="149" t="s">
        <v>44</v>
      </c>
      <c r="H16" s="179" t="s">
        <v>248</v>
      </c>
      <c r="I16" s="180"/>
      <c r="J16" s="159"/>
      <c r="K16" s="82">
        <v>0</v>
      </c>
      <c r="L16" s="65"/>
      <c r="M16" s="65"/>
      <c r="N16" s="70"/>
      <c r="O16" s="114"/>
      <c r="P16" s="65"/>
      <c r="Q16" s="66"/>
      <c r="R16" s="66"/>
      <c r="S16" s="71"/>
      <c r="T16" s="75">
        <v>3</v>
      </c>
      <c r="U16" s="89"/>
      <c r="V16" s="170"/>
      <c r="W16" s="138">
        <f t="shared" si="0"/>
        <v>3</v>
      </c>
      <c r="X16" s="126" t="s">
        <v>252</v>
      </c>
      <c r="Y16" s="78" t="s">
        <v>262</v>
      </c>
    </row>
    <row r="17" spans="1:25" ht="15.75" customHeight="1">
      <c r="A17" s="23" t="s">
        <v>63</v>
      </c>
      <c r="B17" s="189" t="s">
        <v>64</v>
      </c>
      <c r="C17" s="146" t="s">
        <v>65</v>
      </c>
      <c r="D17" s="23" t="s">
        <v>114</v>
      </c>
      <c r="E17" s="36" t="s">
        <v>211</v>
      </c>
      <c r="F17" s="32" t="s">
        <v>125</v>
      </c>
      <c r="G17" s="149" t="s">
        <v>187</v>
      </c>
      <c r="H17" s="179" t="s">
        <v>247</v>
      </c>
      <c r="I17" s="180"/>
      <c r="J17" s="159"/>
      <c r="K17" s="82">
        <v>36</v>
      </c>
      <c r="L17" s="74"/>
      <c r="M17" s="74"/>
      <c r="N17" s="83"/>
      <c r="O17" s="165"/>
      <c r="P17" s="74"/>
      <c r="Q17" s="75">
        <v>1</v>
      </c>
      <c r="R17" s="75"/>
      <c r="S17" s="82"/>
      <c r="T17" s="75"/>
      <c r="U17" s="83"/>
      <c r="V17" s="170"/>
      <c r="W17" s="138">
        <f t="shared" si="0"/>
        <v>37</v>
      </c>
      <c r="X17" s="125" t="s">
        <v>226</v>
      </c>
      <c r="Y17" s="78" t="s">
        <v>188</v>
      </c>
    </row>
    <row r="18" spans="1:25" ht="26.25" customHeight="1">
      <c r="A18" s="23" t="s">
        <v>73</v>
      </c>
      <c r="B18" s="189" t="s">
        <v>66</v>
      </c>
      <c r="C18" s="146" t="s">
        <v>13</v>
      </c>
      <c r="D18" s="33" t="s">
        <v>43</v>
      </c>
      <c r="E18" s="36" t="s">
        <v>231</v>
      </c>
      <c r="F18" s="32" t="s">
        <v>229</v>
      </c>
      <c r="G18" s="149" t="s">
        <v>230</v>
      </c>
      <c r="H18" s="179" t="s">
        <v>274</v>
      </c>
      <c r="I18" s="180"/>
      <c r="J18" s="159"/>
      <c r="K18" s="82">
        <v>4</v>
      </c>
      <c r="L18" s="64"/>
      <c r="M18" s="64"/>
      <c r="N18" s="89"/>
      <c r="O18" s="63"/>
      <c r="P18" s="64"/>
      <c r="Q18" s="90"/>
      <c r="R18" s="90"/>
      <c r="S18" s="91"/>
      <c r="T18" s="90"/>
      <c r="U18" s="89"/>
      <c r="V18" s="170"/>
      <c r="W18" s="138">
        <f t="shared" si="0"/>
        <v>4</v>
      </c>
      <c r="X18" s="125" t="s">
        <v>227</v>
      </c>
      <c r="Y18" s="72" t="s">
        <v>228</v>
      </c>
    </row>
    <row r="19" spans="1:29" ht="15.75" customHeight="1">
      <c r="A19" s="23" t="s">
        <v>21</v>
      </c>
      <c r="B19" s="189" t="s">
        <v>118</v>
      </c>
      <c r="C19" s="146" t="s">
        <v>67</v>
      </c>
      <c r="D19" s="38" t="s">
        <v>114</v>
      </c>
      <c r="E19" s="39" t="s">
        <v>223</v>
      </c>
      <c r="F19" s="32" t="s">
        <v>76</v>
      </c>
      <c r="G19" s="149" t="s">
        <v>153</v>
      </c>
      <c r="H19" s="179"/>
      <c r="I19" s="180"/>
      <c r="J19" s="159"/>
      <c r="K19" s="82"/>
      <c r="L19" s="74"/>
      <c r="M19" s="74"/>
      <c r="N19" s="83"/>
      <c r="O19" s="73"/>
      <c r="P19" s="74"/>
      <c r="Q19" s="75"/>
      <c r="R19" s="75"/>
      <c r="S19" s="82"/>
      <c r="T19" s="75"/>
      <c r="U19" s="83"/>
      <c r="V19" s="170"/>
      <c r="W19" s="138"/>
      <c r="X19" s="125"/>
      <c r="Y19" s="72"/>
      <c r="AC19" s="15"/>
    </row>
    <row r="20" spans="1:29" ht="15.75" customHeight="1">
      <c r="A20" s="23" t="s">
        <v>22</v>
      </c>
      <c r="B20" s="191" t="s">
        <v>68</v>
      </c>
      <c r="C20" s="146" t="s">
        <v>69</v>
      </c>
      <c r="D20" s="40" t="s">
        <v>72</v>
      </c>
      <c r="E20" s="143" t="s">
        <v>212</v>
      </c>
      <c r="F20" s="41" t="s">
        <v>77</v>
      </c>
      <c r="G20" s="149" t="s">
        <v>87</v>
      </c>
      <c r="H20" s="179" t="s">
        <v>267</v>
      </c>
      <c r="I20" s="180"/>
      <c r="J20" s="159"/>
      <c r="K20" s="82">
        <v>10</v>
      </c>
      <c r="L20" s="74"/>
      <c r="M20" s="74"/>
      <c r="N20" s="83"/>
      <c r="O20" s="73"/>
      <c r="P20" s="74"/>
      <c r="Q20" s="75"/>
      <c r="R20" s="75"/>
      <c r="S20" s="82"/>
      <c r="T20" s="75"/>
      <c r="U20" s="83"/>
      <c r="V20" s="170"/>
      <c r="W20" s="138">
        <f t="shared" si="0"/>
        <v>10</v>
      </c>
      <c r="X20" s="125" t="s">
        <v>201</v>
      </c>
      <c r="Y20" s="72" t="s">
        <v>202</v>
      </c>
      <c r="AC20" s="15"/>
    </row>
    <row r="21" spans="1:29" ht="15.75" customHeight="1">
      <c r="A21" s="23" t="s">
        <v>74</v>
      </c>
      <c r="B21" s="29" t="s">
        <v>24</v>
      </c>
      <c r="C21" s="146" t="s">
        <v>70</v>
      </c>
      <c r="D21" s="33" t="s">
        <v>72</v>
      </c>
      <c r="E21" s="36" t="s">
        <v>213</v>
      </c>
      <c r="F21" s="32" t="s">
        <v>86</v>
      </c>
      <c r="G21" s="149" t="s">
        <v>232</v>
      </c>
      <c r="H21" s="179" t="s">
        <v>98</v>
      </c>
      <c r="I21" s="180"/>
      <c r="J21" s="159"/>
      <c r="K21" s="82">
        <v>3</v>
      </c>
      <c r="L21" s="64"/>
      <c r="M21" s="64"/>
      <c r="N21" s="89"/>
      <c r="O21" s="63"/>
      <c r="P21" s="64"/>
      <c r="Q21" s="90"/>
      <c r="R21" s="90"/>
      <c r="S21" s="91"/>
      <c r="T21" s="75">
        <v>6</v>
      </c>
      <c r="U21" s="89"/>
      <c r="V21" s="170"/>
      <c r="W21" s="138">
        <f t="shared" si="0"/>
        <v>9</v>
      </c>
      <c r="X21" s="125" t="s">
        <v>107</v>
      </c>
      <c r="Y21" s="72" t="s">
        <v>228</v>
      </c>
      <c r="AC21" s="15"/>
    </row>
    <row r="22" spans="1:29" ht="15.75" customHeight="1">
      <c r="A22" s="23" t="s">
        <v>23</v>
      </c>
      <c r="B22" s="29" t="s">
        <v>105</v>
      </c>
      <c r="C22" s="146" t="s">
        <v>71</v>
      </c>
      <c r="D22" s="33" t="s">
        <v>72</v>
      </c>
      <c r="E22" s="36" t="s">
        <v>214</v>
      </c>
      <c r="F22" s="32" t="s">
        <v>97</v>
      </c>
      <c r="G22" s="149" t="s">
        <v>186</v>
      </c>
      <c r="H22" s="179" t="s">
        <v>170</v>
      </c>
      <c r="I22" s="180"/>
      <c r="J22" s="159"/>
      <c r="K22" s="91"/>
      <c r="L22" s="64"/>
      <c r="M22" s="64"/>
      <c r="N22" s="89"/>
      <c r="O22" s="63"/>
      <c r="P22" s="64"/>
      <c r="Q22" s="90"/>
      <c r="R22" s="90"/>
      <c r="S22" s="91"/>
      <c r="T22" s="75">
        <v>24</v>
      </c>
      <c r="U22" s="89"/>
      <c r="V22" s="170"/>
      <c r="W22" s="138">
        <f t="shared" si="0"/>
        <v>24</v>
      </c>
      <c r="X22" s="127" t="s">
        <v>106</v>
      </c>
      <c r="Y22" s="72" t="s">
        <v>137</v>
      </c>
      <c r="AC22" s="15"/>
    </row>
    <row r="23" spans="1:29" ht="15.75" customHeight="1">
      <c r="A23" s="23" t="s">
        <v>82</v>
      </c>
      <c r="B23" s="178" t="s">
        <v>83</v>
      </c>
      <c r="C23" s="146" t="s">
        <v>84</v>
      </c>
      <c r="D23" s="33" t="s">
        <v>43</v>
      </c>
      <c r="E23" s="42" t="s">
        <v>215</v>
      </c>
      <c r="F23" s="32" t="s">
        <v>93</v>
      </c>
      <c r="G23" s="149" t="s">
        <v>85</v>
      </c>
      <c r="H23" s="179" t="s">
        <v>160</v>
      </c>
      <c r="I23" s="195"/>
      <c r="J23" s="196"/>
      <c r="K23" s="197"/>
      <c r="L23" s="198"/>
      <c r="M23" s="198"/>
      <c r="N23" s="199"/>
      <c r="O23" s="200"/>
      <c r="P23" s="198"/>
      <c r="Q23" s="201"/>
      <c r="R23" s="201"/>
      <c r="S23" s="197"/>
      <c r="T23" s="201"/>
      <c r="U23" s="199"/>
      <c r="V23" s="202"/>
      <c r="W23" s="138">
        <f t="shared" si="0"/>
        <v>0</v>
      </c>
      <c r="X23" s="125" t="s">
        <v>249</v>
      </c>
      <c r="Y23" s="81" t="s">
        <v>159</v>
      </c>
      <c r="AC23" s="15"/>
    </row>
    <row r="24" spans="1:29" ht="15.75" customHeight="1">
      <c r="A24" s="23" t="s">
        <v>88</v>
      </c>
      <c r="B24" s="29" t="s">
        <v>117</v>
      </c>
      <c r="C24" s="146" t="s">
        <v>91</v>
      </c>
      <c r="D24" s="23" t="s">
        <v>113</v>
      </c>
      <c r="E24" s="36" t="s">
        <v>222</v>
      </c>
      <c r="F24" s="32" t="s">
        <v>92</v>
      </c>
      <c r="G24" s="149"/>
      <c r="H24" s="179"/>
      <c r="I24" s="180"/>
      <c r="J24" s="159"/>
      <c r="K24" s="67"/>
      <c r="L24" s="65"/>
      <c r="M24" s="74"/>
      <c r="N24" s="70"/>
      <c r="O24" s="76"/>
      <c r="P24" s="65"/>
      <c r="Q24" s="66"/>
      <c r="R24" s="66"/>
      <c r="S24" s="71"/>
      <c r="T24" s="69"/>
      <c r="U24" s="77"/>
      <c r="V24" s="172"/>
      <c r="W24" s="138"/>
      <c r="X24" s="125"/>
      <c r="Y24" s="72"/>
      <c r="AC24" s="15"/>
    </row>
    <row r="25" spans="1:29" ht="15.75" customHeight="1">
      <c r="A25" s="23" t="s">
        <v>89</v>
      </c>
      <c r="B25" s="24" t="s">
        <v>100</v>
      </c>
      <c r="C25" s="146" t="s">
        <v>99</v>
      </c>
      <c r="D25" s="28" t="s">
        <v>43</v>
      </c>
      <c r="E25" s="43" t="s">
        <v>216</v>
      </c>
      <c r="F25" s="36" t="s">
        <v>238</v>
      </c>
      <c r="G25" s="149" t="s">
        <v>44</v>
      </c>
      <c r="H25" s="179" t="s">
        <v>266</v>
      </c>
      <c r="I25" s="180"/>
      <c r="J25" s="159"/>
      <c r="K25" s="67">
        <v>5</v>
      </c>
      <c r="L25" s="64"/>
      <c r="M25" s="64"/>
      <c r="N25" s="89"/>
      <c r="O25" s="63"/>
      <c r="P25" s="64"/>
      <c r="Q25" s="90"/>
      <c r="R25" s="90"/>
      <c r="S25" s="91"/>
      <c r="T25" s="80"/>
      <c r="U25" s="81"/>
      <c r="V25" s="170"/>
      <c r="W25" s="138">
        <f t="shared" si="0"/>
        <v>5</v>
      </c>
      <c r="X25" s="126" t="s">
        <v>250</v>
      </c>
      <c r="Y25" s="78" t="s">
        <v>104</v>
      </c>
      <c r="AC25" s="15"/>
    </row>
    <row r="26" spans="1:29" ht="22.5" customHeight="1">
      <c r="A26" s="23" t="s">
        <v>90</v>
      </c>
      <c r="B26" s="24" t="s">
        <v>101</v>
      </c>
      <c r="C26" s="146" t="s">
        <v>102</v>
      </c>
      <c r="D26" s="28" t="s">
        <v>43</v>
      </c>
      <c r="E26" s="43" t="s">
        <v>157</v>
      </c>
      <c r="F26" s="27" t="s">
        <v>148</v>
      </c>
      <c r="G26" s="150" t="s">
        <v>190</v>
      </c>
      <c r="H26" s="155" t="s">
        <v>170</v>
      </c>
      <c r="I26" s="184"/>
      <c r="J26" s="161"/>
      <c r="K26" s="79"/>
      <c r="L26" s="93"/>
      <c r="M26" s="93"/>
      <c r="N26" s="95"/>
      <c r="O26" s="92"/>
      <c r="P26" s="93"/>
      <c r="Q26" s="94"/>
      <c r="R26" s="94"/>
      <c r="S26" s="96">
        <v>4</v>
      </c>
      <c r="T26" s="69">
        <v>2</v>
      </c>
      <c r="U26" s="97"/>
      <c r="V26" s="174"/>
      <c r="W26" s="138">
        <f t="shared" si="0"/>
        <v>6</v>
      </c>
      <c r="X26" s="129" t="s">
        <v>260</v>
      </c>
      <c r="Y26" s="98" t="s">
        <v>191</v>
      </c>
      <c r="AC26" s="15"/>
    </row>
    <row r="27" spans="1:29" ht="22.5" customHeight="1">
      <c r="A27" s="23"/>
      <c r="B27" s="24"/>
      <c r="C27" s="146"/>
      <c r="D27" s="28" t="s">
        <v>145</v>
      </c>
      <c r="E27" s="43" t="s">
        <v>156</v>
      </c>
      <c r="F27" s="27" t="s">
        <v>150</v>
      </c>
      <c r="G27" s="151" t="s">
        <v>158</v>
      </c>
      <c r="H27" s="156"/>
      <c r="I27" s="184"/>
      <c r="J27" s="161"/>
      <c r="K27" s="100"/>
      <c r="L27" s="93"/>
      <c r="M27" s="93"/>
      <c r="N27" s="95"/>
      <c r="O27" s="99"/>
      <c r="P27" s="93"/>
      <c r="Q27" s="94"/>
      <c r="R27" s="94"/>
      <c r="S27" s="101"/>
      <c r="T27" s="80"/>
      <c r="U27" s="97"/>
      <c r="V27" s="174"/>
      <c r="W27" s="138"/>
      <c r="X27" s="129"/>
      <c r="Y27" s="98"/>
      <c r="AC27" s="15"/>
    </row>
    <row r="28" spans="1:29" ht="15.75" customHeight="1">
      <c r="A28" s="146" t="s">
        <v>98</v>
      </c>
      <c r="B28" s="192" t="s">
        <v>120</v>
      </c>
      <c r="C28" s="146" t="s">
        <v>121</v>
      </c>
      <c r="D28" s="28" t="s">
        <v>43</v>
      </c>
      <c r="E28" s="43" t="s">
        <v>217</v>
      </c>
      <c r="F28" s="27" t="s">
        <v>124</v>
      </c>
      <c r="G28" s="149" t="s">
        <v>183</v>
      </c>
      <c r="H28" s="156" t="s">
        <v>74</v>
      </c>
      <c r="I28" s="185">
        <v>6</v>
      </c>
      <c r="J28" s="161"/>
      <c r="K28" s="105"/>
      <c r="L28" s="103"/>
      <c r="M28" s="103"/>
      <c r="N28" s="106"/>
      <c r="O28" s="102"/>
      <c r="P28" s="103"/>
      <c r="Q28" s="104"/>
      <c r="R28" s="104"/>
      <c r="S28" s="105"/>
      <c r="T28" s="69">
        <v>11</v>
      </c>
      <c r="U28" s="107">
        <v>1</v>
      </c>
      <c r="V28" s="175">
        <v>2</v>
      </c>
      <c r="W28" s="138">
        <f t="shared" si="0"/>
        <v>20</v>
      </c>
      <c r="X28" s="129" t="s">
        <v>270</v>
      </c>
      <c r="Y28" s="98" t="s">
        <v>242</v>
      </c>
      <c r="AC28" s="15"/>
    </row>
    <row r="29" spans="1:29" ht="15.75" customHeight="1">
      <c r="A29" s="146" t="s">
        <v>110</v>
      </c>
      <c r="B29" s="192"/>
      <c r="C29" s="146"/>
      <c r="D29" s="23" t="s">
        <v>113</v>
      </c>
      <c r="E29" s="43" t="s">
        <v>217</v>
      </c>
      <c r="F29" s="27" t="s">
        <v>124</v>
      </c>
      <c r="G29" s="149" t="s">
        <v>184</v>
      </c>
      <c r="H29" s="156"/>
      <c r="I29" s="185">
        <v>17</v>
      </c>
      <c r="J29" s="161"/>
      <c r="K29" s="105"/>
      <c r="L29" s="103"/>
      <c r="M29" s="103"/>
      <c r="N29" s="106"/>
      <c r="O29" s="102"/>
      <c r="P29" s="103"/>
      <c r="Q29" s="104"/>
      <c r="R29" s="104"/>
      <c r="S29" s="105"/>
      <c r="T29" s="108">
        <v>16</v>
      </c>
      <c r="U29" s="107">
        <v>3</v>
      </c>
      <c r="V29" s="175">
        <v>3</v>
      </c>
      <c r="W29" s="138">
        <f t="shared" si="0"/>
        <v>39</v>
      </c>
      <c r="X29" s="129" t="s">
        <v>270</v>
      </c>
      <c r="Y29" s="98" t="s">
        <v>242</v>
      </c>
      <c r="AC29" s="15"/>
    </row>
    <row r="30" spans="1:29" ht="15.75" customHeight="1">
      <c r="A30" s="23" t="s">
        <v>111</v>
      </c>
      <c r="B30" s="192" t="s">
        <v>126</v>
      </c>
      <c r="C30" s="146" t="s">
        <v>127</v>
      </c>
      <c r="D30" s="28" t="s">
        <v>43</v>
      </c>
      <c r="E30" s="43" t="s">
        <v>218</v>
      </c>
      <c r="F30" s="27" t="s">
        <v>128</v>
      </c>
      <c r="G30" s="149" t="s">
        <v>130</v>
      </c>
      <c r="H30" s="156" t="s">
        <v>18</v>
      </c>
      <c r="I30" s="184"/>
      <c r="J30" s="161"/>
      <c r="K30" s="112">
        <v>7</v>
      </c>
      <c r="L30" s="110"/>
      <c r="M30" s="110">
        <v>1</v>
      </c>
      <c r="N30" s="113"/>
      <c r="O30" s="109"/>
      <c r="P30" s="110"/>
      <c r="Q30" s="111"/>
      <c r="R30" s="111"/>
      <c r="S30" s="112">
        <v>2</v>
      </c>
      <c r="T30" s="111">
        <v>1</v>
      </c>
      <c r="U30" s="113"/>
      <c r="V30" s="175">
        <v>1</v>
      </c>
      <c r="W30" s="138">
        <f t="shared" si="0"/>
        <v>12</v>
      </c>
      <c r="X30" s="129" t="s">
        <v>255</v>
      </c>
      <c r="Y30" s="98" t="s">
        <v>151</v>
      </c>
      <c r="AC30" s="15"/>
    </row>
    <row r="31" spans="1:29" ht="15.75" customHeight="1">
      <c r="A31" s="38"/>
      <c r="B31" s="193"/>
      <c r="C31" s="147"/>
      <c r="D31" s="38" t="s">
        <v>113</v>
      </c>
      <c r="E31" s="44" t="s">
        <v>224</v>
      </c>
      <c r="F31" s="45" t="s">
        <v>129</v>
      </c>
      <c r="G31" s="152" t="s">
        <v>130</v>
      </c>
      <c r="H31" s="156"/>
      <c r="I31" s="184"/>
      <c r="J31" s="161"/>
      <c r="K31" s="105"/>
      <c r="L31" s="103"/>
      <c r="M31" s="103"/>
      <c r="N31" s="106"/>
      <c r="O31" s="102"/>
      <c r="P31" s="103"/>
      <c r="Q31" s="104"/>
      <c r="R31" s="104"/>
      <c r="S31" s="105"/>
      <c r="T31" s="104"/>
      <c r="U31" s="106"/>
      <c r="V31" s="174"/>
      <c r="W31" s="138"/>
      <c r="X31" s="130"/>
      <c r="Y31" s="72"/>
      <c r="AC31" s="15"/>
    </row>
    <row r="32" spans="1:25" s="19" customFormat="1" ht="15.75" customHeight="1">
      <c r="A32" s="38" t="s">
        <v>131</v>
      </c>
      <c r="B32" s="194" t="s">
        <v>133</v>
      </c>
      <c r="C32" s="147" t="s">
        <v>132</v>
      </c>
      <c r="D32" s="46" t="s">
        <v>43</v>
      </c>
      <c r="E32" s="144" t="s">
        <v>219</v>
      </c>
      <c r="F32" s="47" t="s">
        <v>134</v>
      </c>
      <c r="G32" s="153" t="s">
        <v>108</v>
      </c>
      <c r="H32" s="157" t="s">
        <v>265</v>
      </c>
      <c r="I32" s="184"/>
      <c r="J32" s="162">
        <v>7</v>
      </c>
      <c r="K32" s="112">
        <v>6</v>
      </c>
      <c r="L32" s="110"/>
      <c r="M32" s="110"/>
      <c r="N32" s="113">
        <v>10</v>
      </c>
      <c r="O32" s="109">
        <v>1</v>
      </c>
      <c r="P32" s="110"/>
      <c r="Q32" s="111"/>
      <c r="R32" s="111">
        <v>9</v>
      </c>
      <c r="S32" s="105"/>
      <c r="T32" s="104"/>
      <c r="U32" s="106"/>
      <c r="V32" s="174"/>
      <c r="W32" s="138">
        <f t="shared" si="0"/>
        <v>33</v>
      </c>
      <c r="X32" s="125" t="s">
        <v>136</v>
      </c>
      <c r="Y32" s="131" t="s">
        <v>189</v>
      </c>
    </row>
    <row r="33" spans="1:29" ht="15.75" customHeight="1">
      <c r="A33" s="23" t="s">
        <v>138</v>
      </c>
      <c r="B33" s="29" t="s">
        <v>139</v>
      </c>
      <c r="C33" s="146" t="s">
        <v>141</v>
      </c>
      <c r="D33" s="23" t="s">
        <v>113</v>
      </c>
      <c r="E33" s="36" t="s">
        <v>220</v>
      </c>
      <c r="F33" s="32" t="s">
        <v>146</v>
      </c>
      <c r="G33" s="153" t="s">
        <v>177</v>
      </c>
      <c r="H33" s="179"/>
      <c r="I33" s="186"/>
      <c r="J33" s="159"/>
      <c r="K33" s="82">
        <v>2</v>
      </c>
      <c r="L33" s="65"/>
      <c r="M33" s="65"/>
      <c r="N33" s="70"/>
      <c r="O33" s="114"/>
      <c r="P33" s="65"/>
      <c r="Q33" s="66"/>
      <c r="R33" s="66"/>
      <c r="S33" s="71"/>
      <c r="T33" s="75">
        <v>8</v>
      </c>
      <c r="U33" s="70"/>
      <c r="V33" s="170"/>
      <c r="W33" s="138">
        <f t="shared" si="0"/>
        <v>10</v>
      </c>
      <c r="X33" s="125" t="s">
        <v>256</v>
      </c>
      <c r="Y33" s="72" t="s">
        <v>152</v>
      </c>
      <c r="Z33" s="22"/>
      <c r="AC33" s="15"/>
    </row>
    <row r="34" spans="1:29" ht="15.75" customHeight="1">
      <c r="A34" s="23" t="s">
        <v>143</v>
      </c>
      <c r="B34" s="29" t="s">
        <v>140</v>
      </c>
      <c r="C34" s="23" t="s">
        <v>142</v>
      </c>
      <c r="D34" s="23" t="s">
        <v>113</v>
      </c>
      <c r="E34" s="36" t="s">
        <v>233</v>
      </c>
      <c r="F34" s="32" t="s">
        <v>147</v>
      </c>
      <c r="G34" s="54" t="s">
        <v>149</v>
      </c>
      <c r="H34" s="56"/>
      <c r="I34" s="186"/>
      <c r="J34" s="159"/>
      <c r="K34" s="71"/>
      <c r="L34" s="65"/>
      <c r="M34" s="65"/>
      <c r="N34" s="70"/>
      <c r="O34" s="114"/>
      <c r="P34" s="74">
        <v>10</v>
      </c>
      <c r="Q34" s="66"/>
      <c r="R34" s="66"/>
      <c r="S34" s="71"/>
      <c r="T34" s="75">
        <v>12</v>
      </c>
      <c r="U34" s="70"/>
      <c r="V34" s="170"/>
      <c r="W34" s="138">
        <f t="shared" si="0"/>
        <v>22</v>
      </c>
      <c r="X34" s="125"/>
      <c r="Y34" s="72"/>
      <c r="Z34" s="22"/>
      <c r="AC34" s="15"/>
    </row>
    <row r="35" spans="1:25" ht="15.75" customHeight="1">
      <c r="A35" s="23" t="s">
        <v>144</v>
      </c>
      <c r="B35" s="188" t="s">
        <v>162</v>
      </c>
      <c r="C35" s="23" t="s">
        <v>163</v>
      </c>
      <c r="D35" s="48" t="s">
        <v>164</v>
      </c>
      <c r="E35" s="145" t="s">
        <v>221</v>
      </c>
      <c r="F35" s="49" t="s">
        <v>166</v>
      </c>
      <c r="G35" s="55"/>
      <c r="H35" s="56"/>
      <c r="I35" s="203"/>
      <c r="J35" s="196"/>
      <c r="K35" s="204"/>
      <c r="L35" s="205"/>
      <c r="M35" s="205"/>
      <c r="N35" s="206"/>
      <c r="O35" s="207"/>
      <c r="P35" s="205"/>
      <c r="Q35" s="208"/>
      <c r="R35" s="208"/>
      <c r="S35" s="204"/>
      <c r="T35" s="208"/>
      <c r="U35" s="206"/>
      <c r="V35" s="202"/>
      <c r="W35" s="138">
        <f t="shared" si="0"/>
        <v>0</v>
      </c>
      <c r="X35" s="125"/>
      <c r="Y35" s="72"/>
    </row>
    <row r="36" spans="1:29" ht="15.75" customHeight="1" thickBot="1">
      <c r="A36" s="23" t="s">
        <v>165</v>
      </c>
      <c r="B36" s="29"/>
      <c r="C36" s="23"/>
      <c r="D36" s="48"/>
      <c r="E36" s="36"/>
      <c r="F36" s="52"/>
      <c r="G36" s="54"/>
      <c r="H36" s="50"/>
      <c r="I36" s="187"/>
      <c r="J36" s="163"/>
      <c r="K36" s="118"/>
      <c r="L36" s="116"/>
      <c r="M36" s="116"/>
      <c r="N36" s="119"/>
      <c r="O36" s="115"/>
      <c r="P36" s="116"/>
      <c r="Q36" s="117"/>
      <c r="R36" s="117"/>
      <c r="S36" s="118"/>
      <c r="T36" s="117"/>
      <c r="U36" s="119"/>
      <c r="V36" s="176"/>
      <c r="W36" s="139"/>
      <c r="X36" s="132"/>
      <c r="Y36" s="120"/>
      <c r="Z36" s="22"/>
      <c r="AC36" s="15"/>
    </row>
    <row r="37" spans="2:29" ht="30" customHeight="1" thickBot="1">
      <c r="B37" s="1" t="s">
        <v>204</v>
      </c>
      <c r="E37" s="2" t="s">
        <v>239</v>
      </c>
      <c r="F37" s="2" t="s">
        <v>240</v>
      </c>
      <c r="H37" s="177" t="s">
        <v>245</v>
      </c>
      <c r="I37" s="121">
        <f>SUM(I3:I35)</f>
        <v>24</v>
      </c>
      <c r="J37" s="164">
        <f aca="true" t="shared" si="1" ref="J37:W37">SUM(J3:J35)</f>
        <v>7</v>
      </c>
      <c r="K37" s="167">
        <f t="shared" si="1"/>
        <v>204</v>
      </c>
      <c r="L37" s="140">
        <f t="shared" si="1"/>
        <v>0</v>
      </c>
      <c r="M37" s="140">
        <f t="shared" si="1"/>
        <v>1</v>
      </c>
      <c r="N37" s="141">
        <f t="shared" si="1"/>
        <v>10</v>
      </c>
      <c r="O37" s="166">
        <f t="shared" si="1"/>
        <v>50</v>
      </c>
      <c r="P37" s="140">
        <f t="shared" si="1"/>
        <v>37</v>
      </c>
      <c r="Q37" s="140">
        <f t="shared" si="1"/>
        <v>1</v>
      </c>
      <c r="R37" s="164">
        <f t="shared" si="1"/>
        <v>9</v>
      </c>
      <c r="S37" s="167">
        <f t="shared" si="1"/>
        <v>6</v>
      </c>
      <c r="T37" s="140">
        <f t="shared" si="1"/>
        <v>157</v>
      </c>
      <c r="U37" s="141">
        <f t="shared" si="1"/>
        <v>4</v>
      </c>
      <c r="V37" s="135">
        <f t="shared" si="1"/>
        <v>13</v>
      </c>
      <c r="W37" s="135">
        <f t="shared" si="1"/>
        <v>523</v>
      </c>
      <c r="X37" s="122"/>
      <c r="Y37" s="123" t="s">
        <v>273</v>
      </c>
      <c r="AC37" s="15" t="s">
        <v>37</v>
      </c>
    </row>
    <row r="38" spans="4:6" ht="18">
      <c r="D38" s="133"/>
      <c r="E38" s="134"/>
      <c r="F38" s="134"/>
    </row>
    <row r="39" spans="4:25" ht="18">
      <c r="D39" s="133"/>
      <c r="E39" s="134"/>
      <c r="F39" s="134"/>
      <c r="Y39" s="21"/>
    </row>
    <row r="40" ht="18">
      <c r="X40" s="15"/>
    </row>
    <row r="41" ht="18">
      <c r="X41" s="15" t="s">
        <v>37</v>
      </c>
    </row>
    <row r="42" ht="18">
      <c r="X42" s="15"/>
    </row>
    <row r="43" ht="18">
      <c r="X43" s="15" t="s">
        <v>37</v>
      </c>
    </row>
    <row r="44" ht="18">
      <c r="X44" s="15"/>
    </row>
  </sheetData>
  <sheetProtection/>
  <mergeCells count="7">
    <mergeCell ref="Y9:Y11"/>
    <mergeCell ref="X9:X11"/>
    <mergeCell ref="A9:A11"/>
    <mergeCell ref="H9:H11"/>
    <mergeCell ref="E9:E11"/>
    <mergeCell ref="F9:F11"/>
    <mergeCell ref="G9:G11"/>
  </mergeCells>
  <printOptions/>
  <pageMargins left="0.2362204724409449" right="0.2362204724409449" top="0" bottom="0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yzush</dc:creator>
  <cp:keywords/>
  <dc:description/>
  <cp:lastModifiedBy>大梅克義</cp:lastModifiedBy>
  <cp:lastPrinted>2021-11-02T01:09:11Z</cp:lastPrinted>
  <dcterms:created xsi:type="dcterms:W3CDTF">2020-10-27T12:13:07Z</dcterms:created>
  <dcterms:modified xsi:type="dcterms:W3CDTF">2021-11-04T03:33:44Z</dcterms:modified>
  <cp:category/>
  <cp:version/>
  <cp:contentType/>
  <cp:contentStatus/>
</cp:coreProperties>
</file>